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695" yWindow="825" windowWidth="25035" windowHeight="14385" firstSheet="8" activeTab="8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2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9" l="1"/>
  <c r="E9" i="9"/>
  <c r="C9" i="9"/>
  <c r="F10" i="8"/>
  <c r="F11" i="8"/>
  <c r="G10" i="8"/>
  <c r="G11" i="8"/>
  <c r="H10" i="8"/>
  <c r="H11" i="8"/>
  <c r="I10" i="8"/>
  <c r="I11" i="8"/>
  <c r="J10" i="8"/>
  <c r="J11" i="8"/>
  <c r="K10" i="8"/>
  <c r="K11" i="8"/>
  <c r="L10" i="8"/>
  <c r="L11" i="8"/>
  <c r="E10" i="8"/>
  <c r="D10" i="8"/>
  <c r="D11" i="8"/>
  <c r="C10" i="8"/>
  <c r="C11" i="8"/>
  <c r="E9" i="8"/>
  <c r="E11" i="8"/>
  <c r="E7" i="7"/>
  <c r="N7" i="6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<sst xmlns="http://schemas.openxmlformats.org/spreadsheetml/2006/main" count="214" uniqueCount="35">
  <si>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</si>
  <si>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</si>
  <si>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</si>
  <si>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</si>
  <si>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</si>
  <si>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</si>
  <si>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</si>
  <si>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</si>
  <si>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</si>
  <si>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</si>
  <si>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</si>
  <si>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</si>
  <si>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</si>
  <si>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</si>
  <si>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</si>
  <si>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</si>
  <si>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</si>
  <si>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</si>
  <si>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</si>
  <si>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</si>
  <si>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</si>
  <si>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</si>
  <si>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</si>
  <si>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</si>
  <si>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</si>
  <si>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</si>
  <si>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</si>
  <si>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</si>
  <si>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</si>
  <si>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</si>
  <si>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</si>
  <si>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</si>
  <si>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Директор ООО "Финарт"</t>
  </si>
  <si>
    <t xml:space="preserve">Луцик И.А. </t>
  </si>
  <si>
    <t>Затраты на оплату потерь на 2022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</si>
</sst>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4"/>
  <sheetViews>
    <sheetView tabSelected="1" zoomScale="90" zoomScaleNormal="90" workbookViewId="0">
      <selection activeCell="H5" sqref="H5:H9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2135.14</v>
      </c>
      <c r="D5" s="11">
        <v>2456.83</v>
      </c>
      <c r="E5" s="11">
        <v>2309.81</v>
      </c>
      <c r="F5" s="11">
        <v>2164.09</v>
      </c>
      <c r="G5" s="11">
        <v>1978.51</v>
      </c>
      <c r="H5" s="11"/>
      <c r="I5" s="11"/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>
        <v>2135.14</v>
      </c>
      <c r="D6" s="11">
        <v>2456.83</v>
      </c>
      <c r="E6" s="11">
        <v>2309.81</v>
      </c>
      <c r="F6" s="11">
        <v>2164.09</v>
      </c>
      <c r="G6" s="11">
        <v>1978.51</v>
      </c>
      <c r="H6" s="11"/>
      <c r="I6" s="11"/>
      <c r="J6" s="11"/>
      <c r="K6" s="20"/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>
        <v>2525.13</v>
      </c>
      <c r="E7" s="11">
        <v>2241.5100000000002</v>
      </c>
      <c r="F7" s="11"/>
      <c r="G7" s="11"/>
      <c r="H7" s="11"/>
      <c r="I7" s="11"/>
      <c r="J7" s="11"/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>
        <v>2525.13</v>
      </c>
      <c r="E8" s="11">
        <v>2241.5100000000002</v>
      </c>
      <c r="F8" s="11"/>
      <c r="G8" s="11"/>
      <c r="H8" s="11"/>
      <c r="I8" s="11"/>
      <c r="J8" s="11"/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47154.14-7859.02</f>
        <v>39295.119999999995</v>
      </c>
      <c r="D9" s="11">
        <v>0</v>
      </c>
      <c r="E9" s="11">
        <f>1487344.23-247890.71</f>
        <v>1239453.52</v>
      </c>
      <c r="F9" s="11">
        <v>416697.27</v>
      </c>
      <c r="G9" s="11">
        <f>753102.42-125517.07</f>
        <v>627585.35000000009</v>
      </c>
      <c r="H9" s="11"/>
      <c r="I9" s="11"/>
      <c r="J9" s="11"/>
      <c r="K9" s="20"/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32</v>
      </c>
      <c r="F14" s="17" t="s">
        <v>33</v>
      </c>
    </row>
  </sheetData>
  <pageMargins left="0.11811023622047245" right="0.11811023622047245" top="0.35433070866141736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Марьясов Иван Сергеевич</cp:lastModifiedBy>
  <cp:lastPrinted>2022-02-28T08:59:58Z</cp:lastPrinted>
  <dcterms:created xsi:type="dcterms:W3CDTF">2014-06-20T08:00:09Z</dcterms:created>
  <dcterms:modified xsi:type="dcterms:W3CDTF">2022-09-14T04:47:21Z</dcterms:modified>
</cp:coreProperties>
</file>