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2\12\на сайт\"/>
    </mc:Choice>
  </mc:AlternateContent>
  <xr:revisionPtr revIDLastSave="0" documentId="13_ncr:1_{301CCAFE-1391-4238-A3CD-776D62AF50A3}" xr6:coauthVersionLast="47" xr6:coauthVersionMax="47" xr10:uidLastSave="{00000000-0000-0000-0000-000000000000}"/>
  <bookViews>
    <workbookView xWindow="135" yWindow="450" windowWidth="14550" windowHeight="1438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9" l="1"/>
  <c r="O9" i="9"/>
  <c r="P9" i="9"/>
  <c r="Q9" i="9" l="1"/>
  <c r="M9" i="9"/>
  <c r="L9" i="9" l="1"/>
  <c r="K9" i="9" l="1"/>
  <c r="J9" i="9" l="1"/>
  <c r="I9" i="9" l="1"/>
  <c r="G9" i="9" l="1"/>
  <c r="H9" i="9"/>
  <c r="E9" i="9"/>
  <c r="C9" i="9"/>
  <c r="F10" i="8"/>
  <c r="F11" i="8" s="1"/>
  <c r="G10" i="8"/>
  <c r="G11" i="8"/>
  <c r="H10" i="8"/>
  <c r="H11" i="8" s="1"/>
  <c r="I10" i="8"/>
  <c r="I11" i="8"/>
  <c r="J10" i="8"/>
  <c r="J11" i="8" s="1"/>
  <c r="K10" i="8"/>
  <c r="K11" i="8"/>
  <c r="L10" i="8"/>
  <c r="L11" i="8" s="1"/>
  <c r="E10" i="8"/>
  <c r="D10" i="8"/>
  <c r="D11" i="8" s="1"/>
  <c r="C10" i="8"/>
  <c r="C11" i="8"/>
  <c r="E9" i="8"/>
  <c r="E11" i="8" s="1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<sst xmlns="http://schemas.openxmlformats.org/spreadsheetml/2006/main" count="217" uniqueCount="38">
  <si>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</si>
  <si>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</si>
  <si>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</si>
  <si>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</si>
  <si>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</si>
  <si>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</si>
  <si>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</si>
  <si>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</si>
  <si>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</si>
  <si>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</si>
  <si>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</si>
  <si>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</si>
  <si>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</si>
  <si>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</si>
  <si>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</si>
  <si>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</si>
  <si>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</si>
  <si>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</si>
  <si>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</si>
  <si>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</si>
  <si>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</si>
  <si>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</si>
  <si>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</si>
  <si>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</si>
  <si>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</si>
  <si>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</si>
  <si>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</si>
  <si>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</si>
  <si>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</si>
  <si>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</si>
  <si>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</si>
  <si>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</si>
  <si>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</si>
  <si>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</si>
  <si>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</si>
  <si>
    <t>1 полугодие, руб</t>
  </si>
  <si>
    <t>2 полугодие, руб</t>
  </si>
  <si>
    <t>год 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</si>
</sst>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"/>
  <sheetViews>
    <sheetView tabSelected="1" topLeftCell="F1" zoomScale="90" zoomScaleNormal="90" workbookViewId="0">
      <selection activeCell="N10" sqref="N10"/>
    </sheetView>
  </sheetViews>
  <sheetFormatPr defaultRowHeight="15.75" outlineLevelCol="1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7" width="14.42578125" style="1" hidden="1" customWidth="1" outlineLevel="1"/>
    <col min="18" max="18" width="9.140625" style="1" collapsed="1"/>
    <col min="19" max="16384" width="9.140625" style="1"/>
  </cols>
  <sheetData>
    <row r="2" spans="1:17" x14ac:dyDescent="0.25">
      <c r="A2" s="12"/>
      <c r="B2" s="8" t="s">
        <v>34</v>
      </c>
      <c r="C2" s="14"/>
      <c r="D2" s="14"/>
      <c r="E2" s="14"/>
      <c r="F2" s="14"/>
      <c r="G2" s="14"/>
    </row>
    <row r="3" spans="1:17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7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35</v>
      </c>
      <c r="P4" s="2" t="s">
        <v>36</v>
      </c>
      <c r="Q4" s="2" t="s">
        <v>37</v>
      </c>
    </row>
    <row r="5" spans="1:17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>
        <v>2309.81</v>
      </c>
      <c r="F5" s="11">
        <v>2164.09</v>
      </c>
      <c r="G5" s="11">
        <v>1978.51</v>
      </c>
      <c r="H5" s="11">
        <v>2058.4899999999998</v>
      </c>
      <c r="I5" s="11">
        <v>2136.21</v>
      </c>
      <c r="J5" s="11">
        <v>2196.94</v>
      </c>
      <c r="K5" s="11">
        <v>2581.79</v>
      </c>
      <c r="L5" s="11">
        <v>2329.13</v>
      </c>
      <c r="M5" s="11">
        <v>2467.75</v>
      </c>
      <c r="N5" s="11">
        <v>2606.27</v>
      </c>
      <c r="O5" s="11"/>
      <c r="P5" s="11"/>
      <c r="Q5" s="11"/>
    </row>
    <row r="6" spans="1:17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>
        <v>2309.81</v>
      </c>
      <c r="F6" s="11">
        <v>2164.09</v>
      </c>
      <c r="G6" s="11">
        <v>1978.51</v>
      </c>
      <c r="H6" s="11">
        <v>2058.4899999999998</v>
      </c>
      <c r="I6" s="11">
        <v>2136.21</v>
      </c>
      <c r="J6" s="11">
        <v>2196.94</v>
      </c>
      <c r="K6" s="11">
        <v>2581.79</v>
      </c>
      <c r="L6" s="11">
        <v>2329.13</v>
      </c>
      <c r="M6" s="11">
        <v>2467.75</v>
      </c>
      <c r="N6" s="11">
        <v>2606.27</v>
      </c>
      <c r="O6" s="11"/>
      <c r="P6" s="11"/>
      <c r="Q6" s="11"/>
    </row>
    <row r="7" spans="1:17" ht="31.5" x14ac:dyDescent="0.25">
      <c r="A7" s="2"/>
      <c r="B7" s="10" t="s">
        <v>29</v>
      </c>
      <c r="C7" s="11"/>
      <c r="D7" s="11">
        <v>2525.13</v>
      </c>
      <c r="E7" s="11">
        <v>2241.5100000000002</v>
      </c>
      <c r="F7" s="11"/>
      <c r="G7" s="11"/>
      <c r="H7" s="11"/>
      <c r="I7" s="11"/>
      <c r="J7" s="11"/>
      <c r="K7" s="11">
        <v>2414.33</v>
      </c>
      <c r="L7" s="11"/>
      <c r="M7" s="11"/>
      <c r="N7" s="11">
        <v>2477.0100000000002</v>
      </c>
      <c r="O7" s="11"/>
      <c r="P7" s="11"/>
      <c r="Q7" s="11"/>
    </row>
    <row r="8" spans="1:17" ht="31.5" x14ac:dyDescent="0.25">
      <c r="A8" s="2"/>
      <c r="B8" s="10" t="s">
        <v>23</v>
      </c>
      <c r="C8" s="11"/>
      <c r="D8" s="11">
        <v>2525.13</v>
      </c>
      <c r="E8" s="11">
        <v>2241.5100000000002</v>
      </c>
      <c r="F8" s="11"/>
      <c r="G8" s="11"/>
      <c r="H8" s="11"/>
      <c r="I8" s="11"/>
      <c r="J8" s="11"/>
      <c r="K8" s="11">
        <v>2414.33</v>
      </c>
      <c r="L8" s="11"/>
      <c r="M8" s="11"/>
      <c r="N8" s="11">
        <v>2477.0100000000002</v>
      </c>
      <c r="O8" s="11"/>
      <c r="P8" s="11"/>
      <c r="Q8" s="11"/>
    </row>
    <row r="9" spans="1:17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>
        <f>1487344.23-247890.71</f>
        <v>1239453.52</v>
      </c>
      <c r="F9" s="11">
        <v>416697.27</v>
      </c>
      <c r="G9" s="11">
        <f>753102.42-125517.07</f>
        <v>627585.35000000009</v>
      </c>
      <c r="H9" s="11">
        <f>118176.26-19696.04</f>
        <v>98480.22</v>
      </c>
      <c r="I9" s="11">
        <f>413534.79-68922.46</f>
        <v>344612.32999999996</v>
      </c>
      <c r="J9" s="11">
        <f>696273.2-116045.54</f>
        <v>580227.65999999992</v>
      </c>
      <c r="K9" s="20">
        <f>1093874.03-182312.34</f>
        <v>911561.69000000006</v>
      </c>
      <c r="L9" s="11">
        <f>724809.9-120801.65</f>
        <v>604008.25</v>
      </c>
      <c r="M9" s="11">
        <f>758842.3-126473.71</f>
        <v>632368.59000000008</v>
      </c>
      <c r="N9" s="11">
        <f>1954156.85-325692.81</f>
        <v>1628464.04</v>
      </c>
      <c r="O9" s="11">
        <f>SUM(C9:H9)</f>
        <v>2421511.4800000004</v>
      </c>
      <c r="P9" s="11">
        <f>SUM(I9:N9)</f>
        <v>4701242.5599999996</v>
      </c>
      <c r="Q9" s="11">
        <f>O9+P9</f>
        <v>7122754.04</v>
      </c>
    </row>
    <row r="10" spans="1:17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3" spans="1:17" x14ac:dyDescent="0.25">
      <c r="B13" s="15"/>
    </row>
    <row r="14" spans="1:17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2022-02-28T08:59:58Z</cp:lastPrinted>
  <dcterms:created xsi:type="dcterms:W3CDTF">2014-06-20T08:00:09Z</dcterms:created>
  <dcterms:modified xsi:type="dcterms:W3CDTF">2023-01-16T06:32:50Z</dcterms:modified>
</cp:coreProperties>
</file>