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0890" yWindow="735" windowWidth="17190" windowHeight="13170" firstSheet="1" activeTab="1"/>
  </bookViews>
  <sheets>
    <sheet name="2021 год" sheetId="1" state="hidden" r:id="rId1"/>
    <sheet name="план 2022+факт 2020" sheetId="2" r:id="rId2"/>
    <sheet name="Лист3" sheetId="3" r:id="rId3"/>
  </sheets>
  <externalReferences>
    <externalReference r:id="rId4"/>
    <externalReference r:id="rId5"/>
  </externalReferences>
  <calcPr calcId="145621" iterateDelta="1E-4"/>
</workbook>
</file>

<file path=xl/calcChain.xml><?xml version="1.0" encoding="utf-8"?>
<calcChain xmlns="http://schemas.openxmlformats.org/spreadsheetml/2006/main">
  <c r="G73" i="2" l="1"/>
  <c r="F73" i="2"/>
  <c r="G81" i="2"/>
  <c r="G63" i="2"/>
  <c r="E27" i="2"/>
  <c r="F27" i="2"/>
  <c r="G27" i="2"/>
  <c r="G23" i="2"/>
  <c r="G25" i="2"/>
  <c r="F56" i="2"/>
  <c r="F16" i="2"/>
  <c r="D33" i="2" l="1"/>
  <c r="D28" i="2"/>
  <c r="D27" i="2" s="1"/>
  <c r="D24" i="2"/>
  <c r="F64" i="2"/>
  <c r="F60" i="2"/>
  <c r="F81" i="2" s="1"/>
  <c r="F23" i="2"/>
  <c r="F17" i="2"/>
  <c r="F51" i="2" l="1"/>
  <c r="F88" i="2" s="1"/>
  <c r="E71" i="2" l="1"/>
  <c r="D70" i="2"/>
  <c r="D22" i="2"/>
  <c r="D23" i="2"/>
  <c r="E24" i="2"/>
  <c r="D61" i="2"/>
  <c r="D18" i="2"/>
  <c r="D17" i="2" s="1"/>
  <c r="E60" i="2"/>
  <c r="G60" i="2"/>
  <c r="E23" i="2" l="1"/>
  <c r="D71" i="2"/>
  <c r="G10" i="1"/>
  <c r="H10" i="1"/>
  <c r="G64" i="2" l="1"/>
  <c r="G59" i="2"/>
  <c r="G85" i="2" l="1"/>
  <c r="E85" i="2"/>
  <c r="G76" i="2"/>
  <c r="E76" i="2"/>
  <c r="D76" i="2"/>
  <c r="E64" i="2"/>
  <c r="D64" i="2"/>
  <c r="D60" i="2"/>
  <c r="E59" i="2"/>
  <c r="G55" i="2"/>
  <c r="E55" i="2"/>
  <c r="E47" i="2"/>
  <c r="E73" i="2" s="1"/>
  <c r="E43" i="2"/>
  <c r="D43" i="2"/>
  <c r="E17" i="2"/>
  <c r="E51" i="2" s="1"/>
  <c r="G16" i="2"/>
  <c r="G56" i="2" s="1"/>
  <c r="G86" i="2" s="1"/>
  <c r="E16" i="2"/>
  <c r="E56" i="2" s="1"/>
  <c r="E86" i="2" s="1"/>
  <c r="D16" i="2"/>
  <c r="D56" i="2" s="1"/>
  <c r="D86" i="2" s="1"/>
  <c r="C16" i="2"/>
  <c r="C56" i="2" s="1"/>
  <c r="C86" i="2" s="1"/>
  <c r="B16" i="2"/>
  <c r="B56" i="2" s="1"/>
  <c r="B86" i="2" s="1"/>
  <c r="A16" i="2"/>
  <c r="A56" i="2" s="1"/>
  <c r="A86" i="2" s="1"/>
  <c r="G15" i="2"/>
  <c r="E15" i="2"/>
  <c r="D15" i="2"/>
  <c r="D55" i="2" s="1"/>
  <c r="D85" i="2" s="1"/>
  <c r="E81" i="2" l="1"/>
  <c r="E88" i="2" s="1"/>
  <c r="E82" i="2" s="1"/>
  <c r="D81" i="2"/>
  <c r="D51" i="2"/>
  <c r="G21" i="2"/>
  <c r="G17" i="2" s="1"/>
  <c r="G12" i="1"/>
  <c r="D88" i="2" l="1"/>
  <c r="G43" i="2"/>
  <c r="G47" i="2"/>
  <c r="H12" i="1"/>
  <c r="G51" i="2" l="1"/>
  <c r="G88" i="2" s="1"/>
  <c r="G82" i="2" s="1"/>
  <c r="H63" i="1"/>
  <c r="H85" i="1" l="1"/>
  <c r="G85" i="1"/>
  <c r="H80" i="1"/>
  <c r="H74" i="1" s="1"/>
  <c r="H79" i="1"/>
  <c r="H76" i="1"/>
  <c r="G76" i="1"/>
  <c r="F76" i="1"/>
  <c r="H75" i="1"/>
  <c r="G74" i="1"/>
  <c r="H72" i="1"/>
  <c r="H68" i="1"/>
  <c r="H67" i="1"/>
  <c r="F64" i="1"/>
  <c r="H66" i="1"/>
  <c r="G64" i="1"/>
  <c r="E64" i="1"/>
  <c r="H62" i="1"/>
  <c r="F60" i="1"/>
  <c r="F81" i="1" s="1"/>
  <c r="E60" i="1"/>
  <c r="D60" i="1"/>
  <c r="D81" i="1" s="1"/>
  <c r="H59" i="1"/>
  <c r="G59" i="1"/>
  <c r="H58" i="1"/>
  <c r="H55" i="1"/>
  <c r="G55" i="1"/>
  <c r="H50" i="1"/>
  <c r="H49" i="1"/>
  <c r="H48" i="1"/>
  <c r="G47" i="1"/>
  <c r="G73" i="1" s="1"/>
  <c r="H46" i="1"/>
  <c r="H45" i="1"/>
  <c r="F43" i="1"/>
  <c r="G43" i="1"/>
  <c r="E43" i="1"/>
  <c r="D43" i="1"/>
  <c r="H41" i="1"/>
  <c r="H40" i="1"/>
  <c r="H38" i="1"/>
  <c r="H37" i="1"/>
  <c r="H36" i="1"/>
  <c r="H35" i="1"/>
  <c r="H34" i="1"/>
  <c r="H26" i="1"/>
  <c r="F23" i="1"/>
  <c r="G23" i="1"/>
  <c r="E23" i="1"/>
  <c r="D23" i="1"/>
  <c r="H21" i="1"/>
  <c r="G18" i="1"/>
  <c r="G17" i="1" s="1"/>
  <c r="F17" i="1"/>
  <c r="E17" i="1"/>
  <c r="D17" i="1"/>
  <c r="H16" i="1"/>
  <c r="H56" i="1" s="1"/>
  <c r="G16" i="1"/>
  <c r="G56" i="1" s="1"/>
  <c r="F16" i="1"/>
  <c r="F56" i="1" s="1"/>
  <c r="F86" i="1" s="1"/>
  <c r="E16" i="1"/>
  <c r="E56" i="1" s="1"/>
  <c r="E86" i="1" s="1"/>
  <c r="D16" i="1"/>
  <c r="D56" i="1" s="1"/>
  <c r="C16" i="1"/>
  <c r="C56" i="1" s="1"/>
  <c r="B16" i="1"/>
  <c r="B56" i="1" s="1"/>
  <c r="B86" i="1" s="1"/>
  <c r="A16" i="1"/>
  <c r="A56" i="1" s="1"/>
  <c r="A86" i="1" s="1"/>
  <c r="H15" i="1"/>
  <c r="G15" i="1"/>
  <c r="F15" i="1"/>
  <c r="F55" i="1" s="1"/>
  <c r="F85" i="1" s="1"/>
  <c r="E15" i="1"/>
  <c r="E55" i="1" s="1"/>
  <c r="E85" i="1" s="1"/>
  <c r="D15" i="1"/>
  <c r="D55" i="1" s="1"/>
  <c r="D85" i="1" s="1"/>
  <c r="H64" i="1" l="1"/>
  <c r="H43" i="1"/>
  <c r="H47" i="1"/>
  <c r="H27" i="1"/>
  <c r="H81" i="1"/>
  <c r="H17" i="1"/>
  <c r="E81" i="1"/>
  <c r="E51" i="1"/>
  <c r="D51" i="1"/>
  <c r="D88" i="1" s="1"/>
  <c r="D86" i="1"/>
  <c r="H86" i="1"/>
  <c r="G51" i="1"/>
  <c r="C86" i="1"/>
  <c r="G86" i="1"/>
  <c r="F51" i="1"/>
  <c r="F88" i="1" s="1"/>
  <c r="G81" i="1"/>
  <c r="G88" i="1" l="1"/>
  <c r="G82" i="1" s="1"/>
  <c r="H51" i="1"/>
  <c r="H88" i="1" s="1"/>
  <c r="E88" i="1"/>
  <c r="H82" i="1" l="1"/>
</calcChain>
</file>

<file path=xl/comments1.xml><?xml version="1.0" encoding="utf-8"?>
<comments xmlns="http://schemas.openxmlformats.org/spreadsheetml/2006/main">
  <authors>
    <author>Худякова Ольга Вячеславовна</author>
  </authors>
  <commentList>
    <comment ref="F63" authorId="0">
      <text>
        <r>
          <rPr>
            <b/>
            <sz val="9"/>
            <color indexed="81"/>
            <rFont val="Tahoma"/>
            <family val="2"/>
            <charset val="204"/>
          </rPr>
          <t>Худякова Ольга Вячеславовна:</t>
        </r>
        <r>
          <rPr>
            <sz val="9"/>
            <color indexed="81"/>
            <rFont val="Tahoma"/>
            <family val="2"/>
            <charset val="204"/>
          </rPr>
          <t xml:space="preserve">
аренда авто+ аренда помещений</t>
        </r>
      </text>
    </comment>
    <comment ref="F67" authorId="0">
      <text>
        <r>
          <rPr>
            <b/>
            <sz val="9"/>
            <color indexed="81"/>
            <rFont val="Tahoma"/>
            <family val="2"/>
            <charset val="204"/>
          </rPr>
          <t>Худякова Ольга Вячеславовна:</t>
        </r>
        <r>
          <rPr>
            <sz val="9"/>
            <color indexed="81"/>
            <rFont val="Tahoma"/>
            <family val="2"/>
            <charset val="204"/>
          </rPr>
          <t xml:space="preserve">
госпошлина</t>
        </r>
      </text>
    </comment>
  </commentList>
</comments>
</file>

<file path=xl/comments2.xml><?xml version="1.0" encoding="utf-8"?>
<comments xmlns="http://schemas.openxmlformats.org/spreadsheetml/2006/main">
  <authors>
    <author>Худякова Ольга Вячеславовна</author>
  </authors>
  <commentList>
    <comment ref="D63" authorId="0">
      <text>
        <r>
          <rPr>
            <b/>
            <sz val="9"/>
            <color indexed="81"/>
            <rFont val="Tahoma"/>
            <family val="2"/>
            <charset val="204"/>
          </rPr>
          <t>Худякова Ольга Вячеславовна:</t>
        </r>
        <r>
          <rPr>
            <sz val="9"/>
            <color indexed="81"/>
            <rFont val="Tahoma"/>
            <family val="2"/>
            <charset val="204"/>
          </rPr>
          <t xml:space="preserve">
аренда авто+ аренда помещений</t>
        </r>
      </text>
    </comment>
    <comment ref="D67" authorId="0">
      <text>
        <r>
          <rPr>
            <b/>
            <sz val="9"/>
            <color indexed="81"/>
            <rFont val="Tahoma"/>
            <family val="2"/>
            <charset val="204"/>
          </rPr>
          <t>Худякова Ольга Вячеславовна:</t>
        </r>
        <r>
          <rPr>
            <sz val="9"/>
            <color indexed="81"/>
            <rFont val="Tahoma"/>
            <family val="2"/>
            <charset val="204"/>
          </rPr>
          <t xml:space="preserve">
госпошлина</t>
        </r>
      </text>
    </comment>
  </commentList>
</comments>
</file>

<file path=xl/sharedStrings.xml><?xml version="1.0" encoding="utf-8"?>
<sst xmlns="http://schemas.openxmlformats.org/spreadsheetml/2006/main" count="449" uniqueCount="156">
  <si>
    <t>Приложение 1</t>
  </si>
  <si>
    <t>Расчёт коэффициента индексации</t>
  </si>
  <si>
    <t>№ п/п</t>
  </si>
  <si>
    <t>Показатели</t>
  </si>
  <si>
    <t>Единица измерения</t>
  </si>
  <si>
    <t>1.1</t>
  </si>
  <si>
    <t>инфляция (прогноз показателя ИПЦ)</t>
  </si>
  <si>
    <t>%</t>
  </si>
  <si>
    <t>1.2</t>
  </si>
  <si>
    <t>индекс эффективности операционных расходов</t>
  </si>
  <si>
    <t>1.3</t>
  </si>
  <si>
    <t>количество активов</t>
  </si>
  <si>
    <t>у.е.</t>
  </si>
  <si>
    <t>1.4</t>
  </si>
  <si>
    <t>индекс изменения количества активов</t>
  </si>
  <si>
    <t>1.5</t>
  </si>
  <si>
    <t>коэффициент эластичности затрат по росту активов</t>
  </si>
  <si>
    <t>1.6</t>
  </si>
  <si>
    <t>итого коэффициент индексации</t>
  </si>
  <si>
    <t>Расчёт подконтрольных расходов</t>
  </si>
  <si>
    <t>1.</t>
  </si>
  <si>
    <t>Материальные затраты</t>
  </si>
  <si>
    <t>тыс.руб.</t>
  </si>
  <si>
    <t>1.1.</t>
  </si>
  <si>
    <t>Сырье, материалы, запасные части, инструмент, топливо:</t>
  </si>
  <si>
    <t>1.1.1.</t>
  </si>
  <si>
    <t>Топливо (ГСМ)</t>
  </si>
  <si>
    <t>1.1.2.</t>
  </si>
  <si>
    <t>прочие вспомогательные материалы (сырье, материалы, запасные части, инструмент) (с расшифровкой)</t>
  </si>
  <si>
    <t>1.2.</t>
  </si>
  <si>
    <t>Работы и услуги производственного характера (в т.ч. услуги сторонних организаций по содержанию сетей и распределительных устройств)</t>
  </si>
  <si>
    <t>2.</t>
  </si>
  <si>
    <t>Расходы на оплату труда</t>
  </si>
  <si>
    <t>3.</t>
  </si>
  <si>
    <t>Прочие расходы, всего, в т.ч.:</t>
  </si>
  <si>
    <t>3.1.</t>
  </si>
  <si>
    <t>Ремонт основных фондов, в т.ч.:</t>
  </si>
  <si>
    <t>3.1.1.</t>
  </si>
  <si>
    <t xml:space="preserve">работы и услуги производственного характера </t>
  </si>
  <si>
    <t>3.1.2.</t>
  </si>
  <si>
    <t>вспомогательные материалы</t>
  </si>
  <si>
    <t>3.2.</t>
  </si>
  <si>
    <t>Оплата работ и услуг сторонних организаций, в том числе:</t>
  </si>
  <si>
    <t>3.2.1.</t>
  </si>
  <si>
    <t>Услуги связи</t>
  </si>
  <si>
    <t>3.2.2.</t>
  </si>
  <si>
    <t>Расходы на охрану и пожарную безопасность</t>
  </si>
  <si>
    <t>3.2.3.</t>
  </si>
  <si>
    <t>Расходы на услуги коммунального хозяйства</t>
  </si>
  <si>
    <t>3.2.4.</t>
  </si>
  <si>
    <t>Расходы на юридические услуги</t>
  </si>
  <si>
    <t>3.2.5.</t>
  </si>
  <si>
    <t>Расходы на информационные услуги</t>
  </si>
  <si>
    <t>3.2.6.</t>
  </si>
  <si>
    <t>Расходы на консультационные услуги</t>
  </si>
  <si>
    <t>3.2.7.</t>
  </si>
  <si>
    <t>Расходы на аудиторские услуги</t>
  </si>
  <si>
    <t>3.2.8.</t>
  </si>
  <si>
    <t>Расходы на сертификацию</t>
  </si>
  <si>
    <t>3.2.9.</t>
  </si>
  <si>
    <t>Транспортные услуги</t>
  </si>
  <si>
    <t>3.2.10.</t>
  </si>
  <si>
    <t>Расходы на обеспечение нормальных условий труда и мер по технике безопасности</t>
  </si>
  <si>
    <t>3.2.11.</t>
  </si>
  <si>
    <t>Расходы на командировки и представительские</t>
  </si>
  <si>
    <t>3.2.12.</t>
  </si>
  <si>
    <t>Расходы на подготовку кадров</t>
  </si>
  <si>
    <t>3.2.13.</t>
  </si>
  <si>
    <t>Расходы на страхование</t>
  </si>
  <si>
    <t>3.2.14.</t>
  </si>
  <si>
    <t>Целевые средства на НИОКР</t>
  </si>
  <si>
    <t>3.2.15.</t>
  </si>
  <si>
    <t>Другие прочие подконтрольные расходы</t>
  </si>
  <si>
    <t>4.</t>
  </si>
  <si>
    <t>Прибыль на прочие цели:</t>
  </si>
  <si>
    <t>4.1.</t>
  </si>
  <si>
    <t>расходы на услуги банков</t>
  </si>
  <si>
    <t>4.2.</t>
  </si>
  <si>
    <t>% за пользование кредитом</t>
  </si>
  <si>
    <t>4.3.</t>
  </si>
  <si>
    <t>другие (с расшифровкой)</t>
  </si>
  <si>
    <t>5.</t>
  </si>
  <si>
    <t>Расходы, не учитываемые в целях налогообложения</t>
  </si>
  <si>
    <t>5.1.</t>
  </si>
  <si>
    <t>Дивиденды</t>
  </si>
  <si>
    <t>5.2.</t>
  </si>
  <si>
    <t>Денежные выплаты социального характера (по коллективному договору)</t>
  </si>
  <si>
    <t>5.3.</t>
  </si>
  <si>
    <t>Прочие расходы из прибыли</t>
  </si>
  <si>
    <t>ИТОГО подконтрольные расходы</t>
  </si>
  <si>
    <t>Расчёт неподконтрольных расходов</t>
  </si>
  <si>
    <t>6.</t>
  </si>
  <si>
    <t>Оплата услуг ПАО "ФСК ЕЭС"</t>
  </si>
  <si>
    <t>7.</t>
  </si>
  <si>
    <t>Электроэнергия на хозяйственные нужды</t>
  </si>
  <si>
    <t>8.</t>
  </si>
  <si>
    <t>Теплоэнергия</t>
  </si>
  <si>
    <t>9.</t>
  </si>
  <si>
    <t>Плата за аренду имущества и лизинг, всего:</t>
  </si>
  <si>
    <t>9.1.</t>
  </si>
  <si>
    <t>аренда объектов электросетевого комплекса</t>
  </si>
  <si>
    <t>9.2.</t>
  </si>
  <si>
    <t>аренда земли</t>
  </si>
  <si>
    <t>9.3.</t>
  </si>
  <si>
    <t>прочая аренда (с расшифровкой)</t>
  </si>
  <si>
    <t>10.</t>
  </si>
  <si>
    <t>Налоги (без учета налога на прибыль), всего, в том числе:</t>
  </si>
  <si>
    <t>10.1.</t>
  </si>
  <si>
    <t>плата за землю</t>
  </si>
  <si>
    <t>10.2.</t>
  </si>
  <si>
    <t>транспортный налог</t>
  </si>
  <si>
    <t>10.3.</t>
  </si>
  <si>
    <t xml:space="preserve">другие налоги и обязательные сборы и платежи (с расшифровкой)
</t>
  </si>
  <si>
    <t>10.4.</t>
  </si>
  <si>
    <t>плата за выбросы загрязняющих веществ</t>
  </si>
  <si>
    <t>10.5.</t>
  </si>
  <si>
    <t>налог на имущество</t>
  </si>
  <si>
    <t>11.</t>
  </si>
  <si>
    <t>Отчисления на социальные нужды (ЕСН)</t>
  </si>
  <si>
    <t>12.</t>
  </si>
  <si>
    <t>Прочие неподконтрольные расходы</t>
  </si>
  <si>
    <t>13.</t>
  </si>
  <si>
    <t>Налог на прибыль, в том числе:</t>
  </si>
  <si>
    <t>13.1.</t>
  </si>
  <si>
    <t xml:space="preserve">налог на прибыль на капитальные вложения </t>
  </si>
  <si>
    <t>14.</t>
  </si>
  <si>
    <t>Выпадающие доходы по п.87 Основ ценообразования</t>
  </si>
  <si>
    <t>15.</t>
  </si>
  <si>
    <t>Амортизация, в том числе:</t>
  </si>
  <si>
    <t>15.1.</t>
  </si>
  <si>
    <t>Амортизация, учитываемая при налогообложении</t>
  </si>
  <si>
    <t>15.2.</t>
  </si>
  <si>
    <t>Амортизация, не учитываемая при налогообложении</t>
  </si>
  <si>
    <t>16.</t>
  </si>
  <si>
    <t>Возврат заемных средств, направляемый на финансирование капитальных вложений</t>
  </si>
  <si>
    <t>17.</t>
  </si>
  <si>
    <t>Прибыль на капитальные вложения</t>
  </si>
  <si>
    <t>ИТОГО неподконтрольных расходов</t>
  </si>
  <si>
    <t>Проверка прибыли на капитальные вложения (не более 12% от НВВ на содержание сетей)</t>
  </si>
  <si>
    <t xml:space="preserve">Расходы, связанные с компенсацией незапланированных расходов / полученный избыток </t>
  </si>
  <si>
    <t>18.</t>
  </si>
  <si>
    <t>Необходимая валовая выручка, всего</t>
  </si>
  <si>
    <t xml:space="preserve">Смета НВВ методом индексации на долгосрочный период регулирования ООО "Финарт"  </t>
  </si>
  <si>
    <t>Расчет НВВ 2021 (i) год долгосрочного периода регулирования</t>
  </si>
  <si>
    <t>Утверждено РЭК 2020 (i-1) год</t>
  </si>
  <si>
    <t>Предложено ТСО 2021 ( i ) год</t>
  </si>
  <si>
    <t>Фактические данные 2019 ( i-2)  в соответсвии с ПП РФ от 21 января 2004 г
№ 24</t>
  </si>
  <si>
    <t>Фактические данные 2018( i-3)  в соответсвии с ПП РФ от 21 января 2004 г
№ 24</t>
  </si>
  <si>
    <t>Фактические данные 2017 ( i-4)  в соответсвии с ПП РФ от 21 января 2004 г
№ 24</t>
  </si>
  <si>
    <t xml:space="preserve"> Генерального директора</t>
  </si>
  <si>
    <t>А.И. Васильев</t>
  </si>
  <si>
    <t>Расчет НВВ 2023 (i) год долгосрочного периода регулирования</t>
  </si>
  <si>
    <t>Утверждено РЭК 2022 (i-1) год</t>
  </si>
  <si>
    <t>Предложено ТСО 2023 ( i ) год</t>
  </si>
  <si>
    <t>Фактические данные 2022 ( i-1)  в соответсвии с ПП РФ от 21 января 2004 г
№ 24</t>
  </si>
  <si>
    <t xml:space="preserve">Утверждено РЭК 2023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</si>
</sst>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00_-;\-* #,##0.00_-;_-* &quot;-&quot;??_-;_-@_-"/>
    <numFmt numFmtId="165" formatCode="0.0000"/>
    <numFmt numFmtId="166" formatCode="_-* #,##0.00_р_._-;\-* #,##0.00_р_._-;_-* &quot;-&quot;??_р_._-;_-@_-"/>
    <numFmt numFmtId="167" formatCode="0.0%"/>
  </numFmts>
  <fonts count="17" x14ac:knownFonts="1">
    <font>
      <sz val="11"/>
      <color theme="1"/>
      <name val="Calibri"/>
      <family val="2"/>
      <charset val="204"/>
      <scheme val="minor"/>
    </font>
    <font>
      <sz val="10"/>
      <name val="Arial Cyr"/>
      <charset val="204"/>
    </font>
    <font>
      <sz val="12"/>
      <name val="Times New Roman"/>
      <family val="1"/>
      <charset val="204"/>
    </font>
    <font>
      <sz val="10"/>
      <name val="Times New Roman CYR"/>
      <charset val="204"/>
    </font>
    <font>
      <b/>
      <sz val="12"/>
      <name val="Times New Roman"/>
      <family val="1"/>
      <charset val="204"/>
    </font>
    <font>
      <b/>
      <sz val="9"/>
      <name val="Tahoma"/>
      <family val="2"/>
      <charset val="204"/>
    </font>
    <font>
      <sz val="9"/>
      <name val="Times New Roman"/>
      <family val="1"/>
      <charset val="204"/>
    </font>
    <font>
      <b/>
      <sz val="14"/>
      <name val="Franklin Gothic Medium"/>
      <family val="2"/>
      <charset val="204"/>
    </font>
    <font>
      <sz val="9"/>
      <name val="Tahoma"/>
      <family val="2"/>
      <charset val="204"/>
    </font>
    <font>
      <u/>
      <sz val="10"/>
      <color indexed="12"/>
      <name val="Times New Roman Cyr"/>
      <charset val="204"/>
    </font>
    <font>
      <b/>
      <sz val="9"/>
      <name val="Times New Roman"/>
      <family val="1"/>
      <charset val="204"/>
    </font>
    <font>
      <sz val="10"/>
      <name val="Helv"/>
    </font>
    <font>
      <b/>
      <sz val="9"/>
      <color indexed="81"/>
      <name val="Tahoma"/>
      <family val="2"/>
      <charset val="204"/>
    </font>
    <font>
      <sz val="9"/>
      <color indexed="81"/>
      <name val="Tahoma"/>
      <family val="2"/>
      <charset val="204"/>
    </font>
    <font>
      <sz val="12"/>
      <color indexed="8"/>
      <name val="Times New Roman"/>
      <family val="1"/>
      <charset val="204"/>
    </font>
    <font>
      <sz val="11"/>
      <color theme="1"/>
      <name val="Calibri"/>
      <family val="2"/>
      <charset val="204"/>
      <scheme val="minor"/>
    </font>
    <font>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theme="0" tint="-0.249977111117893"/>
        <bgColor indexed="64"/>
      </patternFill>
    </fill>
  </fills>
  <borders count="6">
    <border>
      <left/>
      <right/>
      <top/>
      <bottom/>
      <diagonal/>
    </border>
    <border>
      <left/>
      <right/>
      <top style="thin">
        <color indexed="22"/>
      </top>
      <bottom style="thin">
        <color indexed="22"/>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7">
    <xf numFmtId="0" fontId="0" fillId="0" borderId="0"/>
    <xf numFmtId="0" fontId="1" fillId="0" borderId="0"/>
    <xf numFmtId="0" fontId="3" fillId="0" borderId="0"/>
    <xf numFmtId="0" fontId="5" fillId="0" borderId="2" applyBorder="0">
      <alignment horizontal="center" vertical="center" wrapText="1"/>
    </xf>
    <xf numFmtId="0" fontId="7" fillId="0" borderId="0" applyBorder="0">
      <alignment horizontal="center" vertical="center" wrapText="1"/>
    </xf>
    <xf numFmtId="9" fontId="1" fillId="0" borderId="0" applyFont="0" applyFill="0" applyBorder="0" applyAlignment="0" applyProtection="0"/>
    <xf numFmtId="4" fontId="8" fillId="3" borderId="0" applyBorder="0">
      <alignment horizontal="right"/>
    </xf>
    <xf numFmtId="0" fontId="9" fillId="0" borderId="0" applyNumberFormat="0" applyFill="0" applyBorder="0" applyAlignment="0" applyProtection="0">
      <alignment vertical="top"/>
      <protection locked="0"/>
    </xf>
    <xf numFmtId="4" fontId="8" fillId="3" borderId="0" applyFont="0" applyBorder="0">
      <alignment horizontal="right"/>
    </xf>
    <xf numFmtId="166" fontId="1" fillId="0" borderId="0" applyFont="0" applyFill="0" applyBorder="0" applyAlignment="0" applyProtection="0"/>
    <xf numFmtId="0" fontId="11" fillId="0" borderId="0"/>
    <xf numFmtId="0" fontId="1" fillId="0" borderId="0"/>
    <xf numFmtId="4" fontId="8" fillId="3" borderId="0" applyBorder="0">
      <alignment horizontal="right"/>
    </xf>
    <xf numFmtId="9" fontId="1" fillId="0" borderId="0" applyFont="0" applyFill="0" applyBorder="0" applyAlignment="0" applyProtection="0"/>
    <xf numFmtId="0" fontId="1" fillId="0" borderId="0"/>
    <xf numFmtId="166" fontId="15"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0" fontId="5" fillId="0" borderId="2" applyBorder="0">
      <alignment horizontal="center" vertical="center" wrapText="1"/>
    </xf>
    <xf numFmtId="0" fontId="5" fillId="0" borderId="2" applyBorder="0">
      <alignment horizontal="center" vertical="center" wrapText="1"/>
    </xf>
    <xf numFmtId="0" fontId="11" fillId="0" borderId="0"/>
    <xf numFmtId="164" fontId="1" fillId="0" borderId="0" applyFont="0" applyFill="0" applyBorder="0" applyAlignment="0" applyProtection="0"/>
    <xf numFmtId="0" fontId="1" fillId="0" borderId="0"/>
    <xf numFmtId="0" fontId="16" fillId="0" borderId="0"/>
    <xf numFmtId="0" fontId="5" fillId="0" borderId="2" applyBorder="0">
      <alignment horizontal="center" vertical="center" wrapText="1"/>
    </xf>
  </cellStyleXfs>
  <cellXfs count="108">
    <xf numFmtId="0" fontId="0" fillId="0" borderId="0" xfId="0"/>
    <xf numFmtId="0" fontId="2" fillId="2" borderId="0" xfId="1" applyFont="1" applyFill="1" applyAlignment="1">
      <alignment vertical="center" wrapText="1"/>
    </xf>
    <xf numFmtId="0" fontId="4" fillId="2" borderId="0" xfId="1" applyFont="1" applyFill="1" applyAlignment="1">
      <alignment horizontal="left" vertical="center" wrapText="1"/>
    </xf>
    <xf numFmtId="0" fontId="2" fillId="2" borderId="0" xfId="1" applyFont="1" applyFill="1" applyAlignment="1">
      <alignment horizontal="center" vertical="center" wrapText="1"/>
    </xf>
    <xf numFmtId="0" fontId="2" fillId="2" borderId="4" xfId="2" applyFont="1" applyFill="1" applyBorder="1" applyAlignment="1">
      <alignment horizontal="center" vertical="center" wrapText="1"/>
    </xf>
    <xf numFmtId="0" fontId="4" fillId="2" borderId="4" xfId="3" applyFont="1" applyFill="1" applyBorder="1">
      <alignment horizontal="center" vertical="center" wrapText="1"/>
    </xf>
    <xf numFmtId="0" fontId="4" fillId="2" borderId="4" xfId="1" applyFont="1" applyFill="1" applyBorder="1" applyAlignment="1">
      <alignment horizontal="center" vertical="center" wrapText="1"/>
    </xf>
    <xf numFmtId="0" fontId="4" fillId="2" borderId="4" xfId="4" applyFont="1" applyFill="1" applyBorder="1" applyAlignment="1">
      <alignment horizontal="left" vertical="center" wrapText="1"/>
    </xf>
    <xf numFmtId="0" fontId="4" fillId="2" borderId="4" xfId="5" applyNumberFormat="1" applyFont="1" applyFill="1" applyBorder="1" applyAlignment="1" applyProtection="1">
      <alignment horizontal="right" vertical="center" wrapText="1"/>
      <protection locked="0"/>
    </xf>
    <xf numFmtId="0" fontId="4" fillId="2" borderId="0" xfId="1" applyFont="1" applyFill="1" applyAlignment="1">
      <alignment vertical="center" wrapText="1"/>
    </xf>
    <xf numFmtId="0" fontId="4" fillId="2" borderId="4" xfId="1" applyFont="1" applyFill="1" applyBorder="1" applyAlignment="1" applyProtection="1">
      <alignment horizontal="right" vertical="center" wrapText="1"/>
      <protection locked="0"/>
    </xf>
    <xf numFmtId="4" fontId="4" fillId="2" borderId="4" xfId="1" applyNumberFormat="1" applyFont="1" applyFill="1" applyBorder="1" applyAlignment="1" applyProtection="1">
      <alignment horizontal="right" vertical="center" wrapText="1"/>
      <protection locked="0"/>
    </xf>
    <xf numFmtId="0" fontId="6" fillId="2" borderId="4" xfId="2" applyFont="1" applyFill="1" applyBorder="1" applyAlignment="1">
      <alignment horizontal="center" vertical="center" wrapText="1"/>
    </xf>
    <xf numFmtId="0" fontId="4" fillId="2" borderId="4" xfId="1" applyFont="1" applyFill="1" applyBorder="1" applyAlignment="1">
      <alignment vertical="center" wrapText="1"/>
    </xf>
    <xf numFmtId="2" fontId="4" fillId="2" borderId="4" xfId="1" applyNumberFormat="1" applyFont="1" applyFill="1" applyBorder="1" applyAlignment="1">
      <alignment horizontal="right" vertical="center" wrapText="1"/>
    </xf>
    <xf numFmtId="4" fontId="4" fillId="2" borderId="4" xfId="6" applyFont="1" applyFill="1" applyBorder="1" applyAlignment="1">
      <alignment horizontal="right" vertical="center" wrapText="1"/>
    </xf>
    <xf numFmtId="0" fontId="2" fillId="2" borderId="4" xfId="1" applyFont="1" applyFill="1" applyBorder="1" applyAlignment="1">
      <alignment horizontal="center" vertical="center" wrapText="1"/>
    </xf>
    <xf numFmtId="0" fontId="2" fillId="2" borderId="4" xfId="1" applyFont="1" applyFill="1" applyBorder="1" applyAlignment="1">
      <alignment horizontal="left" vertical="center" wrapText="1"/>
    </xf>
    <xf numFmtId="2" fontId="2" fillId="2" borderId="4" xfId="1" applyNumberFormat="1" applyFont="1" applyFill="1" applyBorder="1" applyAlignment="1">
      <alignment horizontal="right" vertical="center" wrapText="1"/>
    </xf>
    <xf numFmtId="4" fontId="2" fillId="2" borderId="4" xfId="6" applyFont="1" applyFill="1" applyBorder="1" applyAlignment="1">
      <alignment horizontal="right" vertical="center" wrapText="1"/>
    </xf>
    <xf numFmtId="4" fontId="2" fillId="2" borderId="4" xfId="6" applyFont="1" applyFill="1" applyBorder="1" applyAlignment="1">
      <alignment horizontal="center" vertical="center" wrapText="1"/>
    </xf>
    <xf numFmtId="2" fontId="2" fillId="2" borderId="4" xfId="6" applyNumberFormat="1" applyFont="1" applyFill="1" applyBorder="1" applyAlignment="1">
      <alignment horizontal="right" vertical="center" wrapText="1"/>
    </xf>
    <xf numFmtId="0" fontId="6" fillId="2" borderId="0" xfId="1" applyFont="1" applyFill="1" applyAlignment="1">
      <alignment vertical="center" wrapText="1"/>
    </xf>
    <xf numFmtId="4" fontId="4" fillId="2" borderId="4" xfId="6" applyFont="1" applyFill="1" applyBorder="1" applyAlignment="1">
      <alignment horizontal="center" vertical="center" wrapText="1"/>
    </xf>
    <xf numFmtId="2" fontId="4" fillId="2" borderId="4" xfId="6" applyNumberFormat="1" applyFont="1" applyFill="1" applyBorder="1" applyAlignment="1">
      <alignment horizontal="right" vertical="center" wrapText="1"/>
    </xf>
    <xf numFmtId="0" fontId="2" fillId="2" borderId="4" xfId="7" applyNumberFormat="1" applyFont="1" applyFill="1" applyBorder="1" applyAlignment="1" applyProtection="1">
      <alignment horizontal="left" vertical="center" wrapText="1"/>
    </xf>
    <xf numFmtId="0" fontId="4" fillId="2" borderId="4" xfId="1" applyFont="1" applyFill="1" applyBorder="1" applyAlignment="1">
      <alignment horizontal="left" vertical="center" wrapText="1"/>
    </xf>
    <xf numFmtId="0" fontId="2" fillId="2" borderId="4" xfId="2" applyFont="1" applyFill="1" applyBorder="1" applyAlignment="1">
      <alignment horizontal="left" vertical="center" wrapText="1"/>
    </xf>
    <xf numFmtId="0" fontId="4" fillId="0" borderId="4" xfId="1" applyFont="1" applyBorder="1" applyAlignment="1">
      <alignment horizontal="center" vertical="center" wrapText="1"/>
    </xf>
    <xf numFmtId="0" fontId="4" fillId="0" borderId="4" xfId="1" applyFont="1" applyBorder="1" applyAlignment="1">
      <alignment vertical="center" wrapText="1"/>
    </xf>
    <xf numFmtId="4" fontId="4" fillId="0" borderId="4" xfId="6" applyFont="1" applyFill="1" applyBorder="1" applyAlignment="1">
      <alignment horizontal="right" vertical="center" wrapText="1"/>
    </xf>
    <xf numFmtId="2" fontId="4" fillId="0" borderId="4" xfId="6" applyNumberFormat="1" applyFont="1" applyFill="1" applyBorder="1" applyAlignment="1">
      <alignment horizontal="right" vertical="center" wrapText="1"/>
    </xf>
    <xf numFmtId="0" fontId="2" fillId="4" borderId="0" xfId="1" applyFont="1" applyFill="1" applyAlignment="1">
      <alignment vertical="center" wrapText="1"/>
    </xf>
    <xf numFmtId="0" fontId="2" fillId="2" borderId="0" xfId="6" applyNumberFormat="1" applyFont="1" applyFill="1" applyBorder="1" applyAlignment="1">
      <alignment horizontal="right" vertical="center" wrapText="1"/>
    </xf>
    <xf numFmtId="0" fontId="4" fillId="2" borderId="4" xfId="3" applyFont="1" applyFill="1" applyBorder="1" applyAlignment="1">
      <alignment horizontal="left" vertical="center" wrapText="1"/>
    </xf>
    <xf numFmtId="4" fontId="4" fillId="2" borderId="4" xfId="3" applyNumberFormat="1" applyFont="1" applyFill="1" applyBorder="1" applyAlignment="1" applyProtection="1">
      <alignment vertical="center" wrapText="1"/>
      <protection locked="0"/>
    </xf>
    <xf numFmtId="4" fontId="4" fillId="2" borderId="4" xfId="3" applyNumberFormat="1" applyFont="1" applyFill="1" applyBorder="1" applyAlignment="1" applyProtection="1">
      <alignment horizontal="right" vertical="center" wrapText="1"/>
      <protection locked="0"/>
    </xf>
    <xf numFmtId="0" fontId="2" fillId="2" borderId="4" xfId="3" applyFont="1" applyFill="1" applyBorder="1">
      <alignment horizontal="center" vertical="center" wrapText="1"/>
    </xf>
    <xf numFmtId="0" fontId="2" fillId="2" borderId="4" xfId="1" applyFont="1" applyFill="1" applyBorder="1" applyAlignment="1">
      <alignment vertical="center" wrapText="1"/>
    </xf>
    <xf numFmtId="4" fontId="2" fillId="2" borderId="4" xfId="6" applyFont="1" applyFill="1" applyBorder="1" applyAlignment="1" applyProtection="1">
      <alignment vertical="center" wrapText="1"/>
      <protection locked="0"/>
    </xf>
    <xf numFmtId="4" fontId="2" fillId="2" borderId="4" xfId="6" applyFont="1" applyFill="1" applyBorder="1" applyAlignment="1" applyProtection="1">
      <alignment horizontal="right" vertical="center" wrapText="1"/>
      <protection locked="0"/>
    </xf>
    <xf numFmtId="4" fontId="2" fillId="2" borderId="4" xfId="8" applyFont="1" applyFill="1" applyBorder="1" applyAlignment="1" applyProtection="1">
      <alignment vertical="center" wrapText="1"/>
      <protection locked="0"/>
    </xf>
    <xf numFmtId="4" fontId="2" fillId="2" borderId="4" xfId="8" applyFont="1" applyFill="1" applyBorder="1" applyAlignment="1" applyProtection="1">
      <alignment horizontal="right" vertical="center" wrapText="1"/>
      <protection locked="0"/>
    </xf>
    <xf numFmtId="4" fontId="2" fillId="0" borderId="4" xfId="8" applyFont="1" applyFill="1" applyBorder="1" applyAlignment="1" applyProtection="1">
      <alignment vertical="center" wrapText="1"/>
      <protection locked="0"/>
    </xf>
    <xf numFmtId="4" fontId="4" fillId="2" borderId="4" xfId="8" applyFont="1" applyFill="1" applyBorder="1" applyAlignment="1">
      <alignment vertical="center" wrapText="1"/>
    </xf>
    <xf numFmtId="4" fontId="4" fillId="2" borderId="4" xfId="8" applyFont="1" applyFill="1" applyBorder="1" applyAlignment="1">
      <alignment horizontal="right" vertical="center" wrapText="1"/>
    </xf>
    <xf numFmtId="0" fontId="10" fillId="2" borderId="0" xfId="1" applyFont="1" applyFill="1" applyAlignment="1">
      <alignment vertical="center" wrapText="1"/>
    </xf>
    <xf numFmtId="0" fontId="4" fillId="2" borderId="4" xfId="7" applyNumberFormat="1" applyFont="1" applyFill="1" applyBorder="1" applyAlignment="1" applyProtection="1">
      <alignment horizontal="left" vertical="center" wrapText="1"/>
    </xf>
    <xf numFmtId="4" fontId="4" fillId="2" borderId="4" xfId="6" applyFont="1" applyFill="1" applyBorder="1" applyAlignment="1">
      <alignment vertical="center" wrapText="1"/>
    </xf>
    <xf numFmtId="4" fontId="4" fillId="2" borderId="4" xfId="6" applyFont="1" applyFill="1" applyBorder="1" applyAlignment="1" applyProtection="1">
      <alignment vertical="center" wrapText="1"/>
      <protection locked="0"/>
    </xf>
    <xf numFmtId="4" fontId="4" fillId="2" borderId="4" xfId="6" applyFont="1" applyFill="1" applyBorder="1" applyAlignment="1" applyProtection="1">
      <alignment horizontal="right" vertical="center" wrapText="1"/>
      <protection locked="0"/>
    </xf>
    <xf numFmtId="4" fontId="4" fillId="2" borderId="4" xfId="1" applyNumberFormat="1" applyFont="1" applyFill="1" applyBorder="1" applyAlignment="1">
      <alignment horizontal="center" vertical="center" wrapText="1"/>
    </xf>
    <xf numFmtId="0" fontId="2" fillId="2" borderId="4" xfId="3" applyFont="1" applyFill="1" applyBorder="1" applyAlignment="1">
      <alignment horizontal="left" vertical="center" wrapText="1"/>
    </xf>
    <xf numFmtId="4" fontId="2" fillId="0" borderId="4" xfId="1" applyNumberFormat="1" applyFont="1" applyBorder="1" applyAlignment="1">
      <alignment vertical="center" wrapText="1"/>
    </xf>
    <xf numFmtId="4" fontId="2" fillId="2" borderId="4" xfId="8" applyFont="1" applyFill="1" applyBorder="1" applyAlignment="1">
      <alignment horizontal="right" vertical="center" wrapText="1"/>
    </xf>
    <xf numFmtId="4" fontId="2" fillId="2" borderId="4" xfId="8" applyFont="1" applyFill="1" applyBorder="1" applyAlignment="1">
      <alignment vertical="center" wrapText="1"/>
    </xf>
    <xf numFmtId="0" fontId="4" fillId="2" borderId="4" xfId="2" applyFont="1" applyFill="1" applyBorder="1" applyAlignment="1">
      <alignment horizontal="left" vertical="center" wrapText="1"/>
    </xf>
    <xf numFmtId="4" fontId="4" fillId="0" borderId="4" xfId="6" applyFont="1" applyFill="1" applyBorder="1" applyAlignment="1">
      <alignment vertical="center" wrapText="1"/>
    </xf>
    <xf numFmtId="0" fontId="6" fillId="4" borderId="0" xfId="1" applyFont="1" applyFill="1" applyAlignment="1">
      <alignment vertical="center" wrapText="1"/>
    </xf>
    <xf numFmtId="0" fontId="2" fillId="0" borderId="0" xfId="10" applyFont="1" applyAlignment="1">
      <alignment horizontal="left" vertical="center" wrapText="1"/>
    </xf>
    <xf numFmtId="0" fontId="2" fillId="0" borderId="0" xfId="1" applyFont="1" applyAlignment="1">
      <alignment vertical="center" wrapText="1"/>
    </xf>
    <xf numFmtId="0" fontId="2" fillId="0" borderId="4" xfId="3" applyFont="1" applyBorder="1">
      <alignment horizontal="center" vertical="center" wrapText="1"/>
    </xf>
    <xf numFmtId="0" fontId="6" fillId="0" borderId="4" xfId="3" applyFont="1" applyBorder="1">
      <alignment horizontal="center" vertical="center" wrapText="1"/>
    </xf>
    <xf numFmtId="0" fontId="6" fillId="0" borderId="4" xfId="2" applyFont="1" applyBorder="1" applyAlignment="1">
      <alignment horizontal="center" vertical="center" wrapText="1"/>
    </xf>
    <xf numFmtId="0" fontId="2" fillId="0" borderId="4" xfId="2" applyFont="1" applyBorder="1" applyAlignment="1">
      <alignment horizontal="center" vertical="center" wrapText="1"/>
    </xf>
    <xf numFmtId="0" fontId="4" fillId="0" borderId="4" xfId="3" applyFont="1" applyBorder="1">
      <alignment horizontal="center" vertical="center" wrapText="1"/>
    </xf>
    <xf numFmtId="0" fontId="4" fillId="0" borderId="4" xfId="11" applyFont="1" applyBorder="1" applyAlignment="1">
      <alignment horizontal="center" vertical="center" wrapText="1"/>
    </xf>
    <xf numFmtId="0" fontId="4" fillId="0" borderId="4" xfId="11" applyFont="1" applyBorder="1" applyAlignment="1">
      <alignment vertical="center" wrapText="1"/>
    </xf>
    <xf numFmtId="0" fontId="2" fillId="0" borderId="4" xfId="12" applyNumberFormat="1" applyFont="1" applyFill="1" applyBorder="1" applyAlignment="1" applyProtection="1">
      <alignment horizontal="right" vertical="center" wrapText="1"/>
      <protection locked="0"/>
    </xf>
    <xf numFmtId="4" fontId="2" fillId="0" borderId="4" xfId="12" applyFont="1" applyFill="1" applyBorder="1" applyAlignment="1" applyProtection="1">
      <alignment horizontal="right" vertical="center" wrapText="1"/>
      <protection locked="0"/>
    </xf>
    <xf numFmtId="4" fontId="4" fillId="0" borderId="4" xfId="1" applyNumberFormat="1" applyFont="1" applyBorder="1" applyAlignment="1">
      <alignment vertical="center" wrapText="1"/>
    </xf>
    <xf numFmtId="4" fontId="2" fillId="2" borderId="0" xfId="1" applyNumberFormat="1" applyFont="1" applyFill="1" applyAlignment="1">
      <alignment vertical="center" wrapText="1"/>
    </xf>
    <xf numFmtId="0" fontId="2" fillId="2" borderId="0" xfId="1" applyFont="1" applyFill="1" applyAlignment="1">
      <alignment vertical="center"/>
    </xf>
    <xf numFmtId="2" fontId="2" fillId="0" borderId="4" xfId="5" applyNumberFormat="1" applyFont="1" applyFill="1" applyBorder="1" applyAlignment="1" applyProtection="1">
      <alignment vertical="center" wrapText="1"/>
    </xf>
    <xf numFmtId="4" fontId="4" fillId="2" borderId="4" xfId="1" applyNumberFormat="1" applyFont="1" applyFill="1" applyBorder="1" applyAlignment="1">
      <alignment vertical="center" wrapText="1"/>
    </xf>
    <xf numFmtId="0" fontId="4" fillId="2" borderId="4" xfId="5" applyNumberFormat="1" applyFont="1" applyFill="1" applyBorder="1" applyAlignment="1" applyProtection="1">
      <alignment horizontal="right" vertical="center" wrapText="1"/>
    </xf>
    <xf numFmtId="0" fontId="4" fillId="2" borderId="4" xfId="1" applyFont="1" applyFill="1" applyBorder="1" applyAlignment="1">
      <alignment horizontal="right" vertical="center" wrapText="1"/>
    </xf>
    <xf numFmtId="165" fontId="4" fillId="2" borderId="0" xfId="1" applyNumberFormat="1" applyFont="1" applyFill="1" applyAlignment="1">
      <alignment vertical="center" wrapText="1"/>
    </xf>
    <xf numFmtId="0" fontId="2" fillId="0" borderId="4" xfId="1" applyFont="1" applyBorder="1" applyAlignment="1">
      <alignment vertical="center" wrapText="1"/>
    </xf>
    <xf numFmtId="0" fontId="2" fillId="0" borderId="4" xfId="1" applyFont="1" applyBorder="1" applyAlignment="1">
      <alignment horizontal="center" vertical="center" wrapText="1"/>
    </xf>
    <xf numFmtId="4" fontId="2" fillId="0" borderId="4" xfId="9" applyNumberFormat="1" applyFont="1" applyFill="1" applyBorder="1" applyAlignment="1" applyProtection="1">
      <alignment vertical="center" wrapText="1"/>
    </xf>
    <xf numFmtId="4" fontId="2" fillId="2" borderId="4" xfId="1" applyNumberFormat="1" applyFont="1" applyFill="1" applyBorder="1" applyAlignment="1" applyProtection="1">
      <alignment horizontal="center" vertical="center" wrapText="1"/>
      <protection locked="0"/>
    </xf>
    <xf numFmtId="0" fontId="2" fillId="2" borderId="4" xfId="5" applyNumberFormat="1" applyFont="1" applyFill="1" applyBorder="1" applyAlignment="1" applyProtection="1">
      <alignment horizontal="center" vertical="center" wrapText="1"/>
      <protection locked="0"/>
    </xf>
    <xf numFmtId="167" fontId="14" fillId="0" borderId="4" xfId="13" applyNumberFormat="1" applyFont="1" applyFill="1" applyBorder="1" applyAlignment="1" applyProtection="1">
      <alignment horizontal="center" vertical="center"/>
      <protection locked="0"/>
    </xf>
    <xf numFmtId="167" fontId="14" fillId="0" borderId="4" xfId="14" applyNumberFormat="1" applyFont="1" applyBorder="1" applyAlignment="1" applyProtection="1">
      <alignment horizontal="center" vertical="center"/>
      <protection locked="0"/>
    </xf>
    <xf numFmtId="4" fontId="14" fillId="0" borderId="4" xfId="14" applyNumberFormat="1" applyFont="1" applyBorder="1" applyAlignment="1" applyProtection="1">
      <alignment horizontal="center" vertical="center"/>
      <protection locked="0"/>
    </xf>
    <xf numFmtId="10" fontId="14" fillId="0" borderId="4" xfId="13" applyNumberFormat="1" applyFont="1" applyFill="1" applyBorder="1" applyAlignment="1" applyProtection="1">
      <alignment horizontal="center" vertical="center"/>
    </xf>
    <xf numFmtId="2" fontId="14" fillId="0" borderId="4" xfId="13" applyNumberFormat="1" applyFont="1" applyFill="1" applyBorder="1" applyAlignment="1" applyProtection="1">
      <alignment horizontal="center" vertical="center" wrapText="1"/>
      <protection locked="0"/>
    </xf>
    <xf numFmtId="2" fontId="14" fillId="0" borderId="4" xfId="14" applyNumberFormat="1" applyFont="1" applyBorder="1" applyAlignment="1">
      <alignment horizontal="center" vertical="center" wrapText="1"/>
    </xf>
    <xf numFmtId="4" fontId="4" fillId="2" borderId="4" xfId="1" applyNumberFormat="1" applyFont="1" applyFill="1" applyBorder="1" applyAlignment="1">
      <alignment horizontal="right" vertical="center" wrapText="1"/>
    </xf>
    <xf numFmtId="4" fontId="2" fillId="0" borderId="4" xfId="8" applyFont="1" applyFill="1" applyBorder="1" applyAlignment="1" applyProtection="1">
      <alignment horizontal="right" vertical="center" wrapText="1"/>
      <protection locked="0"/>
    </xf>
    <xf numFmtId="4" fontId="2" fillId="0" borderId="4" xfId="1" applyNumberFormat="1" applyFont="1" applyBorder="1" applyAlignment="1">
      <alignment horizontal="right" vertical="center" wrapText="1"/>
    </xf>
    <xf numFmtId="4" fontId="2" fillId="0" borderId="4" xfId="9" applyNumberFormat="1" applyFont="1" applyFill="1" applyBorder="1" applyAlignment="1" applyProtection="1">
      <alignment horizontal="right" vertical="center" wrapText="1"/>
    </xf>
    <xf numFmtId="2" fontId="2" fillId="0" borderId="4" xfId="5" applyNumberFormat="1" applyFont="1" applyFill="1" applyBorder="1" applyAlignment="1" applyProtection="1">
      <alignment horizontal="right" vertical="center" wrapText="1"/>
    </xf>
    <xf numFmtId="0" fontId="4" fillId="0" borderId="1" xfId="2" applyFont="1" applyBorder="1" applyAlignment="1">
      <alignment horizontal="center" vertical="center" wrapText="1"/>
    </xf>
    <xf numFmtId="0" fontId="4" fillId="2" borderId="0" xfId="1" applyFont="1" applyFill="1" applyAlignment="1">
      <alignment horizontal="left" vertical="center" wrapText="1"/>
    </xf>
    <xf numFmtId="0" fontId="2" fillId="2" borderId="3" xfId="3" applyFont="1" applyFill="1" applyBorder="1">
      <alignment horizontal="center" vertical="center" wrapText="1"/>
    </xf>
    <xf numFmtId="0" fontId="2" fillId="2" borderId="5" xfId="3" applyFont="1" applyFill="1" applyBorder="1">
      <alignment horizontal="center" vertical="center" wrapText="1"/>
    </xf>
    <xf numFmtId="0" fontId="2" fillId="2" borderId="3"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3" xfId="3" applyFont="1" applyFill="1" applyBorder="1" applyAlignment="1">
      <alignment horizontal="left" vertical="center" wrapText="1"/>
    </xf>
    <xf numFmtId="0" fontId="4" fillId="2" borderId="5" xfId="3" applyFont="1" applyFill="1" applyBorder="1" applyAlignment="1">
      <alignment horizontal="left" vertical="center" wrapText="1"/>
    </xf>
    <xf numFmtId="0" fontId="4" fillId="0" borderId="0" xfId="10" applyFont="1" applyAlignment="1">
      <alignment horizontal="left" vertical="center" wrapText="1"/>
    </xf>
  </cellXfs>
  <cellStyles count="27">
    <cellStyle name="Гиперссылка" xfId="7" builtinId="8"/>
    <cellStyle name="Заголовок" xfId="4"/>
    <cellStyle name="ЗаголовокСтолбца" xfId="20"/>
    <cellStyle name="ЗаголовокСтолбца 35 2" xfId="3"/>
    <cellStyle name="ЗаголовокСтолбца 35 2 3" xfId="26"/>
    <cellStyle name="ЗаголовокСтолбца 37" xfId="21"/>
    <cellStyle name="Обычный" xfId="0" builtinId="0"/>
    <cellStyle name="Обычный 14 32" xfId="25"/>
    <cellStyle name="Обычный 19 3 2" xfId="2"/>
    <cellStyle name="Обычный 2" xfId="14"/>
    <cellStyle name="Обычный 2 18 10" xfId="24"/>
    <cellStyle name="Обычный 2_наш последний RAB (28.09.10)" xfId="11"/>
    <cellStyle name="Обычный 2_НВВ - сети долгосрочный (15.07) - передано на оформление 2" xfId="1"/>
    <cellStyle name="Обычный_НВВ 2009 постатейно свод по филиалам_09_02_09" xfId="10"/>
    <cellStyle name="Процентный 10" xfId="16"/>
    <cellStyle name="Процентный 14 2" xfId="17"/>
    <cellStyle name="Процентный 2" xfId="13"/>
    <cellStyle name="Процентный 5" xfId="5"/>
    <cellStyle name="Стиль 1" xfId="22"/>
    <cellStyle name="Финансовый 2" xfId="18"/>
    <cellStyle name="Финансовый 2 27" xfId="19"/>
    <cellStyle name="Финансовый 3" xfId="9"/>
    <cellStyle name="Финансовый 4" xfId="23"/>
    <cellStyle name="Финансовый 5" xfId="15"/>
    <cellStyle name="Формула" xfId="12"/>
    <cellStyle name="Формула_GRES.2007.5" xfId="6"/>
    <cellStyle name="Формула_НВВ - сети долгосрочный (15.07) - передано на оформление"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1072;&#1094;&#1077;&#1085;&#1080;&#1085;%20&#1050;.&#1055;/&#1076;&#1086;&#1082;&#1091;&#1084;&#1077;&#1085;&#1090;&#1072;&#1094;&#1080;&#1103;%20&#1087;&#1086;%206-&#1084;&#1091;%20&#1076;&#1086;&#1084;&#1091;/&#1057;&#1077;&#1090;&#1080;%20&#1070;&#1078;&#1085;&#1086;&#1075;&#1086;%20&#1073;&#1077;&#1088;&#1077;&#1075;&#1072;/&#1069;&#1083;&#1077;&#1082;&#1090;&#1088;&#1080;&#1095;&#1077;&#1089;&#1082;&#1080;&#1077;%20&#1089;&#1077;&#1090;&#1080;/2019/&#1050;&#1086;&#1087;&#1080;&#1103;%20&#1055;&#1088;&#1080;&#1083;&#1086;&#1078;&#1077;&#1085;&#1080;&#1077;%20&#1082;%20&#1080;&#1089;&#1093;.%2002-774%20&#1086;&#1090;%2019.03.2018%20&#1085;&#1072;%202019%20&#1075;&#1086;&#107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4;&#1041;&#1065;&#1048;&#1045;/&#1055;&#1086;&#1083;&#1102;&#1090;&#1086;&#1074;%20&#1052;.&#1048;/&#1045;&#1048;&#1040;&#1057;/2018%20&#1075;&#1086;&#1076;/&#1076;&#1086;%2001.03.2018%20PEREDACHA.M2018%20&#1054;&#1090;&#1095;&#1077;&#1090;%20&#1086;%20&#1087;&#1088;&#1080;&#1085;&#1103;&#1090;&#1099;&#1093;%20&#1090;&#1072;&#1088;&#1080;&#1092;&#1072;&#1093;%20&#1085;&#1072;%20&#1091;&#1089;&#1083;&#1091;&#1075;&#1080;%20&#1087;&#1086;%20&#1087;&#1077;&#1088;&#1077;&#1076;&#1072;&#1095;&#1077;/PEREDACHA.M2018(v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 1. Смета НВВ i"/>
      <sheetName val="Пр 2. НВВ i"/>
      <sheetName val="2.1 I ПР i"/>
      <sheetName val="2.2 II НР i"/>
      <sheetName val="2.3 III. В i"/>
      <sheetName val="3.1.  КПР"/>
      <sheetName val="3.2.  КНР"/>
      <sheetName val="3.2.1 (ПАО ФСК)"/>
      <sheetName val="3.3.  КНВВ"/>
      <sheetName val="3.3.1"/>
      <sheetName val="3.3.2."/>
      <sheetName val="3.3.3."/>
      <sheetName val="3.4.  КПО"/>
      <sheetName val="3.4.1"/>
      <sheetName val="Пр 4. В i корр ИП"/>
      <sheetName val="Пр 5. IV КНК i-2"/>
      <sheetName val="Пр 6. Аренда"/>
      <sheetName val="Пр 7. Отчет Аренда"/>
      <sheetName val="Пр 8. Амортизация"/>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modList01"/>
      <sheetName val="Инструкция"/>
      <sheetName val="Лог обновления"/>
      <sheetName val="Титульный"/>
      <sheetName val="Справочники"/>
      <sheetName val="P2.1 У.Е. 2018"/>
      <sheetName val="P2.2 У.Е. 2018"/>
      <sheetName val="4 баланс ээ"/>
      <sheetName val="5 баланс мощности"/>
      <sheetName val="Расчет ВН1"/>
      <sheetName val="НВВ РСК 2018 (I пол)"/>
      <sheetName val="НВВ РСК 2018 (II пол)"/>
      <sheetName val="НВВ РСК 2018"/>
      <sheetName val="НВВ РСК последующие года"/>
      <sheetName val="Расчет НВВ РСК - индексация"/>
      <sheetName val="Расчет тарифов (население)"/>
      <sheetName val="Расчет котловых тарифов"/>
      <sheetName val="Расчет расх. по RAB"/>
      <sheetName val="Расчет НВВ по RAB"/>
      <sheetName val="Расчет НВВ"/>
      <sheetName val="Индивидуальные тарифы"/>
      <sheetName val="Комментарии"/>
      <sheetName val="Проверка"/>
      <sheetName val="modHyp"/>
      <sheetName val="et_union_hor"/>
      <sheetName val="et_union_ver1"/>
      <sheetName val="et_union_ver2"/>
      <sheetName val="TEHSHEET"/>
      <sheetName val="AllSheetsInThisWorkbook"/>
      <sheetName val="REESTR_ORG"/>
      <sheetName val="modInstruction"/>
      <sheetName val="modfrmCheckUpdates"/>
      <sheetName val="modHTTP"/>
      <sheetName val="modUpdTemplMain"/>
      <sheetName val="modThisWorkbook"/>
      <sheetName val="modfrmReestr"/>
      <sheetName val="modReestr"/>
      <sheetName val="modList00"/>
      <sheetName val="modList08"/>
      <sheetName val="modList10"/>
      <sheetName val="modList11"/>
      <sheetName val="modList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55">
          <cell r="AN55">
            <v>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90"/>
  <sheetViews>
    <sheetView topLeftCell="A13" workbookViewId="0">
      <selection activeCell="D4" sqref="D4:D5"/>
    </sheetView>
  </sheetViews>
  <sheetFormatPr defaultColWidth="9.28515625" defaultRowHeight="15.75" x14ac:dyDescent="0.25"/>
  <cols>
    <col min="1" max="1" width="10.85546875" style="1" customWidth="1"/>
    <col min="2" max="2" width="59.140625" style="1" customWidth="1"/>
    <col min="3" max="3" width="12.28515625" style="1" customWidth="1"/>
    <col min="4" max="5" width="21.42578125" style="1" customWidth="1"/>
    <col min="6" max="6" width="22.28515625" style="1" customWidth="1"/>
    <col min="7" max="7" width="18.140625" style="1" customWidth="1"/>
    <col min="8" max="8" width="20.28515625" style="1" customWidth="1"/>
    <col min="9" max="9" width="13.7109375" style="1" bestFit="1" customWidth="1"/>
    <col min="10" max="237" width="9.28515625" style="1"/>
    <col min="238" max="238" width="13.7109375" style="1" customWidth="1"/>
    <col min="239" max="239" width="59.140625" style="1" customWidth="1"/>
    <col min="240" max="240" width="15.7109375" style="1" customWidth="1"/>
    <col min="241" max="241" width="27.28515625" style="1" customWidth="1"/>
    <col min="242" max="245" width="22.42578125" style="1" customWidth="1"/>
    <col min="246" max="246" width="26.7109375" style="1" customWidth="1"/>
    <col min="247" max="493" width="9.28515625" style="1"/>
    <col min="494" max="494" width="13.7109375" style="1" customWidth="1"/>
    <col min="495" max="495" width="59.140625" style="1" customWidth="1"/>
    <col min="496" max="496" width="15.7109375" style="1" customWidth="1"/>
    <col min="497" max="497" width="27.28515625" style="1" customWidth="1"/>
    <col min="498" max="501" width="22.42578125" style="1" customWidth="1"/>
    <col min="502" max="502" width="26.7109375" style="1" customWidth="1"/>
    <col min="503" max="749" width="9.28515625" style="1"/>
    <col min="750" max="750" width="13.7109375" style="1" customWidth="1"/>
    <col min="751" max="751" width="59.140625" style="1" customWidth="1"/>
    <col min="752" max="752" width="15.7109375" style="1" customWidth="1"/>
    <col min="753" max="753" width="27.28515625" style="1" customWidth="1"/>
    <col min="754" max="757" width="22.42578125" style="1" customWidth="1"/>
    <col min="758" max="758" width="26.7109375" style="1" customWidth="1"/>
    <col min="759" max="1005" width="9.28515625" style="1"/>
    <col min="1006" max="1006" width="13.7109375" style="1" customWidth="1"/>
    <col min="1007" max="1007" width="59.140625" style="1" customWidth="1"/>
    <col min="1008" max="1008" width="15.7109375" style="1" customWidth="1"/>
    <col min="1009" max="1009" width="27.28515625" style="1" customWidth="1"/>
    <col min="1010" max="1013" width="22.42578125" style="1" customWidth="1"/>
    <col min="1014" max="1014" width="26.7109375" style="1" customWidth="1"/>
    <col min="1015" max="1261" width="9.28515625" style="1"/>
    <col min="1262" max="1262" width="13.7109375" style="1" customWidth="1"/>
    <col min="1263" max="1263" width="59.140625" style="1" customWidth="1"/>
    <col min="1264" max="1264" width="15.7109375" style="1" customWidth="1"/>
    <col min="1265" max="1265" width="27.28515625" style="1" customWidth="1"/>
    <col min="1266" max="1269" width="22.42578125" style="1" customWidth="1"/>
    <col min="1270" max="1270" width="26.7109375" style="1" customWidth="1"/>
    <col min="1271" max="1517" width="9.28515625" style="1"/>
    <col min="1518" max="1518" width="13.7109375" style="1" customWidth="1"/>
    <col min="1519" max="1519" width="59.140625" style="1" customWidth="1"/>
    <col min="1520" max="1520" width="15.7109375" style="1" customWidth="1"/>
    <col min="1521" max="1521" width="27.28515625" style="1" customWidth="1"/>
    <col min="1522" max="1525" width="22.42578125" style="1" customWidth="1"/>
    <col min="1526" max="1526" width="26.7109375" style="1" customWidth="1"/>
    <col min="1527" max="1773" width="9.28515625" style="1"/>
    <col min="1774" max="1774" width="13.7109375" style="1" customWidth="1"/>
    <col min="1775" max="1775" width="59.140625" style="1" customWidth="1"/>
    <col min="1776" max="1776" width="15.7109375" style="1" customWidth="1"/>
    <col min="1777" max="1777" width="27.28515625" style="1" customWidth="1"/>
    <col min="1778" max="1781" width="22.42578125" style="1" customWidth="1"/>
    <col min="1782" max="1782" width="26.7109375" style="1" customWidth="1"/>
    <col min="1783" max="2029" width="9.28515625" style="1"/>
    <col min="2030" max="2030" width="13.7109375" style="1" customWidth="1"/>
    <col min="2031" max="2031" width="59.140625" style="1" customWidth="1"/>
    <col min="2032" max="2032" width="15.7109375" style="1" customWidth="1"/>
    <col min="2033" max="2033" width="27.28515625" style="1" customWidth="1"/>
    <col min="2034" max="2037" width="22.42578125" style="1" customWidth="1"/>
    <col min="2038" max="2038" width="26.7109375" style="1" customWidth="1"/>
    <col min="2039" max="2285" width="9.28515625" style="1"/>
    <col min="2286" max="2286" width="13.7109375" style="1" customWidth="1"/>
    <col min="2287" max="2287" width="59.140625" style="1" customWidth="1"/>
    <col min="2288" max="2288" width="15.7109375" style="1" customWidth="1"/>
    <col min="2289" max="2289" width="27.28515625" style="1" customWidth="1"/>
    <col min="2290" max="2293" width="22.42578125" style="1" customWidth="1"/>
    <col min="2294" max="2294" width="26.7109375" style="1" customWidth="1"/>
    <col min="2295" max="2541" width="9.28515625" style="1"/>
    <col min="2542" max="2542" width="13.7109375" style="1" customWidth="1"/>
    <col min="2543" max="2543" width="59.140625" style="1" customWidth="1"/>
    <col min="2544" max="2544" width="15.7109375" style="1" customWidth="1"/>
    <col min="2545" max="2545" width="27.28515625" style="1" customWidth="1"/>
    <col min="2546" max="2549" width="22.42578125" style="1" customWidth="1"/>
    <col min="2550" max="2550" width="26.7109375" style="1" customWidth="1"/>
    <col min="2551" max="2797" width="9.28515625" style="1"/>
    <col min="2798" max="2798" width="13.7109375" style="1" customWidth="1"/>
    <col min="2799" max="2799" width="59.140625" style="1" customWidth="1"/>
    <col min="2800" max="2800" width="15.7109375" style="1" customWidth="1"/>
    <col min="2801" max="2801" width="27.28515625" style="1" customWidth="1"/>
    <col min="2802" max="2805" width="22.42578125" style="1" customWidth="1"/>
    <col min="2806" max="2806" width="26.7109375" style="1" customWidth="1"/>
    <col min="2807" max="3053" width="9.28515625" style="1"/>
    <col min="3054" max="3054" width="13.7109375" style="1" customWidth="1"/>
    <col min="3055" max="3055" width="59.140625" style="1" customWidth="1"/>
    <col min="3056" max="3056" width="15.7109375" style="1" customWidth="1"/>
    <col min="3057" max="3057" width="27.28515625" style="1" customWidth="1"/>
    <col min="3058" max="3061" width="22.42578125" style="1" customWidth="1"/>
    <col min="3062" max="3062" width="26.7109375" style="1" customWidth="1"/>
    <col min="3063" max="3309" width="9.28515625" style="1"/>
    <col min="3310" max="3310" width="13.7109375" style="1" customWidth="1"/>
    <col min="3311" max="3311" width="59.140625" style="1" customWidth="1"/>
    <col min="3312" max="3312" width="15.7109375" style="1" customWidth="1"/>
    <col min="3313" max="3313" width="27.28515625" style="1" customWidth="1"/>
    <col min="3314" max="3317" width="22.42578125" style="1" customWidth="1"/>
    <col min="3318" max="3318" width="26.7109375" style="1" customWidth="1"/>
    <col min="3319" max="3565" width="9.28515625" style="1"/>
    <col min="3566" max="3566" width="13.7109375" style="1" customWidth="1"/>
    <col min="3567" max="3567" width="59.140625" style="1" customWidth="1"/>
    <col min="3568" max="3568" width="15.7109375" style="1" customWidth="1"/>
    <col min="3569" max="3569" width="27.28515625" style="1" customWidth="1"/>
    <col min="3570" max="3573" width="22.42578125" style="1" customWidth="1"/>
    <col min="3574" max="3574" width="26.7109375" style="1" customWidth="1"/>
    <col min="3575" max="3821" width="9.28515625" style="1"/>
    <col min="3822" max="3822" width="13.7109375" style="1" customWidth="1"/>
    <col min="3823" max="3823" width="59.140625" style="1" customWidth="1"/>
    <col min="3824" max="3824" width="15.7109375" style="1" customWidth="1"/>
    <col min="3825" max="3825" width="27.28515625" style="1" customWidth="1"/>
    <col min="3826" max="3829" width="22.42578125" style="1" customWidth="1"/>
    <col min="3830" max="3830" width="26.7109375" style="1" customWidth="1"/>
    <col min="3831" max="4077" width="9.28515625" style="1"/>
    <col min="4078" max="4078" width="13.7109375" style="1" customWidth="1"/>
    <col min="4079" max="4079" width="59.140625" style="1" customWidth="1"/>
    <col min="4080" max="4080" width="15.7109375" style="1" customWidth="1"/>
    <col min="4081" max="4081" width="27.28515625" style="1" customWidth="1"/>
    <col min="4082" max="4085" width="22.42578125" style="1" customWidth="1"/>
    <col min="4086" max="4086" width="26.7109375" style="1" customWidth="1"/>
    <col min="4087" max="4333" width="9.28515625" style="1"/>
    <col min="4334" max="4334" width="13.7109375" style="1" customWidth="1"/>
    <col min="4335" max="4335" width="59.140625" style="1" customWidth="1"/>
    <col min="4336" max="4336" width="15.7109375" style="1" customWidth="1"/>
    <col min="4337" max="4337" width="27.28515625" style="1" customWidth="1"/>
    <col min="4338" max="4341" width="22.42578125" style="1" customWidth="1"/>
    <col min="4342" max="4342" width="26.7109375" style="1" customWidth="1"/>
    <col min="4343" max="4589" width="9.28515625" style="1"/>
    <col min="4590" max="4590" width="13.7109375" style="1" customWidth="1"/>
    <col min="4591" max="4591" width="59.140625" style="1" customWidth="1"/>
    <col min="4592" max="4592" width="15.7109375" style="1" customWidth="1"/>
    <col min="4593" max="4593" width="27.28515625" style="1" customWidth="1"/>
    <col min="4594" max="4597" width="22.42578125" style="1" customWidth="1"/>
    <col min="4598" max="4598" width="26.7109375" style="1" customWidth="1"/>
    <col min="4599" max="4845" width="9.28515625" style="1"/>
    <col min="4846" max="4846" width="13.7109375" style="1" customWidth="1"/>
    <col min="4847" max="4847" width="59.140625" style="1" customWidth="1"/>
    <col min="4848" max="4848" width="15.7109375" style="1" customWidth="1"/>
    <col min="4849" max="4849" width="27.28515625" style="1" customWidth="1"/>
    <col min="4850" max="4853" width="22.42578125" style="1" customWidth="1"/>
    <col min="4854" max="4854" width="26.7109375" style="1" customWidth="1"/>
    <col min="4855" max="5101" width="9.28515625" style="1"/>
    <col min="5102" max="5102" width="13.7109375" style="1" customWidth="1"/>
    <col min="5103" max="5103" width="59.140625" style="1" customWidth="1"/>
    <col min="5104" max="5104" width="15.7109375" style="1" customWidth="1"/>
    <col min="5105" max="5105" width="27.28515625" style="1" customWidth="1"/>
    <col min="5106" max="5109" width="22.42578125" style="1" customWidth="1"/>
    <col min="5110" max="5110" width="26.7109375" style="1" customWidth="1"/>
    <col min="5111" max="5357" width="9.28515625" style="1"/>
    <col min="5358" max="5358" width="13.7109375" style="1" customWidth="1"/>
    <col min="5359" max="5359" width="59.140625" style="1" customWidth="1"/>
    <col min="5360" max="5360" width="15.7109375" style="1" customWidth="1"/>
    <col min="5361" max="5361" width="27.28515625" style="1" customWidth="1"/>
    <col min="5362" max="5365" width="22.42578125" style="1" customWidth="1"/>
    <col min="5366" max="5366" width="26.7109375" style="1" customWidth="1"/>
    <col min="5367" max="5613" width="9.28515625" style="1"/>
    <col min="5614" max="5614" width="13.7109375" style="1" customWidth="1"/>
    <col min="5615" max="5615" width="59.140625" style="1" customWidth="1"/>
    <col min="5616" max="5616" width="15.7109375" style="1" customWidth="1"/>
    <col min="5617" max="5617" width="27.28515625" style="1" customWidth="1"/>
    <col min="5618" max="5621" width="22.42578125" style="1" customWidth="1"/>
    <col min="5622" max="5622" width="26.7109375" style="1" customWidth="1"/>
    <col min="5623" max="5869" width="9.28515625" style="1"/>
    <col min="5870" max="5870" width="13.7109375" style="1" customWidth="1"/>
    <col min="5871" max="5871" width="59.140625" style="1" customWidth="1"/>
    <col min="5872" max="5872" width="15.7109375" style="1" customWidth="1"/>
    <col min="5873" max="5873" width="27.28515625" style="1" customWidth="1"/>
    <col min="5874" max="5877" width="22.42578125" style="1" customWidth="1"/>
    <col min="5878" max="5878" width="26.7109375" style="1" customWidth="1"/>
    <col min="5879" max="6125" width="9.28515625" style="1"/>
    <col min="6126" max="6126" width="13.7109375" style="1" customWidth="1"/>
    <col min="6127" max="6127" width="59.140625" style="1" customWidth="1"/>
    <col min="6128" max="6128" width="15.7109375" style="1" customWidth="1"/>
    <col min="6129" max="6129" width="27.28515625" style="1" customWidth="1"/>
    <col min="6130" max="6133" width="22.42578125" style="1" customWidth="1"/>
    <col min="6134" max="6134" width="26.7109375" style="1" customWidth="1"/>
    <col min="6135" max="6381" width="9.28515625" style="1"/>
    <col min="6382" max="6382" width="13.7109375" style="1" customWidth="1"/>
    <col min="6383" max="6383" width="59.140625" style="1" customWidth="1"/>
    <col min="6384" max="6384" width="15.7109375" style="1" customWidth="1"/>
    <col min="6385" max="6385" width="27.28515625" style="1" customWidth="1"/>
    <col min="6386" max="6389" width="22.42578125" style="1" customWidth="1"/>
    <col min="6390" max="6390" width="26.7109375" style="1" customWidth="1"/>
    <col min="6391" max="6637" width="9.28515625" style="1"/>
    <col min="6638" max="6638" width="13.7109375" style="1" customWidth="1"/>
    <col min="6639" max="6639" width="59.140625" style="1" customWidth="1"/>
    <col min="6640" max="6640" width="15.7109375" style="1" customWidth="1"/>
    <col min="6641" max="6641" width="27.28515625" style="1" customWidth="1"/>
    <col min="6642" max="6645" width="22.42578125" style="1" customWidth="1"/>
    <col min="6646" max="6646" width="26.7109375" style="1" customWidth="1"/>
    <col min="6647" max="6893" width="9.28515625" style="1"/>
    <col min="6894" max="6894" width="13.7109375" style="1" customWidth="1"/>
    <col min="6895" max="6895" width="59.140625" style="1" customWidth="1"/>
    <col min="6896" max="6896" width="15.7109375" style="1" customWidth="1"/>
    <col min="6897" max="6897" width="27.28515625" style="1" customWidth="1"/>
    <col min="6898" max="6901" width="22.42578125" style="1" customWidth="1"/>
    <col min="6902" max="6902" width="26.7109375" style="1" customWidth="1"/>
    <col min="6903" max="7149" width="9.28515625" style="1"/>
    <col min="7150" max="7150" width="13.7109375" style="1" customWidth="1"/>
    <col min="7151" max="7151" width="59.140625" style="1" customWidth="1"/>
    <col min="7152" max="7152" width="15.7109375" style="1" customWidth="1"/>
    <col min="7153" max="7153" width="27.28515625" style="1" customWidth="1"/>
    <col min="7154" max="7157" width="22.42578125" style="1" customWidth="1"/>
    <col min="7158" max="7158" width="26.7109375" style="1" customWidth="1"/>
    <col min="7159" max="7405" width="9.28515625" style="1"/>
    <col min="7406" max="7406" width="13.7109375" style="1" customWidth="1"/>
    <col min="7407" max="7407" width="59.140625" style="1" customWidth="1"/>
    <col min="7408" max="7408" width="15.7109375" style="1" customWidth="1"/>
    <col min="7409" max="7409" width="27.28515625" style="1" customWidth="1"/>
    <col min="7410" max="7413" width="22.42578125" style="1" customWidth="1"/>
    <col min="7414" max="7414" width="26.7109375" style="1" customWidth="1"/>
    <col min="7415" max="7661" width="9.28515625" style="1"/>
    <col min="7662" max="7662" width="13.7109375" style="1" customWidth="1"/>
    <col min="7663" max="7663" width="59.140625" style="1" customWidth="1"/>
    <col min="7664" max="7664" width="15.7109375" style="1" customWidth="1"/>
    <col min="7665" max="7665" width="27.28515625" style="1" customWidth="1"/>
    <col min="7666" max="7669" width="22.42578125" style="1" customWidth="1"/>
    <col min="7670" max="7670" width="26.7109375" style="1" customWidth="1"/>
    <col min="7671" max="7917" width="9.28515625" style="1"/>
    <col min="7918" max="7918" width="13.7109375" style="1" customWidth="1"/>
    <col min="7919" max="7919" width="59.140625" style="1" customWidth="1"/>
    <col min="7920" max="7920" width="15.7109375" style="1" customWidth="1"/>
    <col min="7921" max="7921" width="27.28515625" style="1" customWidth="1"/>
    <col min="7922" max="7925" width="22.42578125" style="1" customWidth="1"/>
    <col min="7926" max="7926" width="26.7109375" style="1" customWidth="1"/>
    <col min="7927" max="8173" width="9.28515625" style="1"/>
    <col min="8174" max="8174" width="13.7109375" style="1" customWidth="1"/>
    <col min="8175" max="8175" width="59.140625" style="1" customWidth="1"/>
    <col min="8176" max="8176" width="15.7109375" style="1" customWidth="1"/>
    <col min="8177" max="8177" width="27.28515625" style="1" customWidth="1"/>
    <col min="8178" max="8181" width="22.42578125" style="1" customWidth="1"/>
    <col min="8182" max="8182" width="26.7109375" style="1" customWidth="1"/>
    <col min="8183" max="8429" width="9.28515625" style="1"/>
    <col min="8430" max="8430" width="13.7109375" style="1" customWidth="1"/>
    <col min="8431" max="8431" width="59.140625" style="1" customWidth="1"/>
    <col min="8432" max="8432" width="15.7109375" style="1" customWidth="1"/>
    <col min="8433" max="8433" width="27.28515625" style="1" customWidth="1"/>
    <col min="8434" max="8437" width="22.42578125" style="1" customWidth="1"/>
    <col min="8438" max="8438" width="26.7109375" style="1" customWidth="1"/>
    <col min="8439" max="8685" width="9.28515625" style="1"/>
    <col min="8686" max="8686" width="13.7109375" style="1" customWidth="1"/>
    <col min="8687" max="8687" width="59.140625" style="1" customWidth="1"/>
    <col min="8688" max="8688" width="15.7109375" style="1" customWidth="1"/>
    <col min="8689" max="8689" width="27.28515625" style="1" customWidth="1"/>
    <col min="8690" max="8693" width="22.42578125" style="1" customWidth="1"/>
    <col min="8694" max="8694" width="26.7109375" style="1" customWidth="1"/>
    <col min="8695" max="8941" width="9.28515625" style="1"/>
    <col min="8942" max="8942" width="13.7109375" style="1" customWidth="1"/>
    <col min="8943" max="8943" width="59.140625" style="1" customWidth="1"/>
    <col min="8944" max="8944" width="15.7109375" style="1" customWidth="1"/>
    <col min="8945" max="8945" width="27.28515625" style="1" customWidth="1"/>
    <col min="8946" max="8949" width="22.42578125" style="1" customWidth="1"/>
    <col min="8950" max="8950" width="26.7109375" style="1" customWidth="1"/>
    <col min="8951" max="9197" width="9.28515625" style="1"/>
    <col min="9198" max="9198" width="13.7109375" style="1" customWidth="1"/>
    <col min="9199" max="9199" width="59.140625" style="1" customWidth="1"/>
    <col min="9200" max="9200" width="15.7109375" style="1" customWidth="1"/>
    <col min="9201" max="9201" width="27.28515625" style="1" customWidth="1"/>
    <col min="9202" max="9205" width="22.42578125" style="1" customWidth="1"/>
    <col min="9206" max="9206" width="26.7109375" style="1" customWidth="1"/>
    <col min="9207" max="9453" width="9.28515625" style="1"/>
    <col min="9454" max="9454" width="13.7109375" style="1" customWidth="1"/>
    <col min="9455" max="9455" width="59.140625" style="1" customWidth="1"/>
    <col min="9456" max="9456" width="15.7109375" style="1" customWidth="1"/>
    <col min="9457" max="9457" width="27.28515625" style="1" customWidth="1"/>
    <col min="9458" max="9461" width="22.42578125" style="1" customWidth="1"/>
    <col min="9462" max="9462" width="26.7109375" style="1" customWidth="1"/>
    <col min="9463" max="9709" width="9.28515625" style="1"/>
    <col min="9710" max="9710" width="13.7109375" style="1" customWidth="1"/>
    <col min="9711" max="9711" width="59.140625" style="1" customWidth="1"/>
    <col min="9712" max="9712" width="15.7109375" style="1" customWidth="1"/>
    <col min="9713" max="9713" width="27.28515625" style="1" customWidth="1"/>
    <col min="9714" max="9717" width="22.42578125" style="1" customWidth="1"/>
    <col min="9718" max="9718" width="26.7109375" style="1" customWidth="1"/>
    <col min="9719" max="9965" width="9.28515625" style="1"/>
    <col min="9966" max="9966" width="13.7109375" style="1" customWidth="1"/>
    <col min="9967" max="9967" width="59.140625" style="1" customWidth="1"/>
    <col min="9968" max="9968" width="15.7109375" style="1" customWidth="1"/>
    <col min="9969" max="9969" width="27.28515625" style="1" customWidth="1"/>
    <col min="9970" max="9973" width="22.42578125" style="1" customWidth="1"/>
    <col min="9974" max="9974" width="26.7109375" style="1" customWidth="1"/>
    <col min="9975" max="10221" width="9.28515625" style="1"/>
    <col min="10222" max="10222" width="13.7109375" style="1" customWidth="1"/>
    <col min="10223" max="10223" width="59.140625" style="1" customWidth="1"/>
    <col min="10224" max="10224" width="15.7109375" style="1" customWidth="1"/>
    <col min="10225" max="10225" width="27.28515625" style="1" customWidth="1"/>
    <col min="10226" max="10229" width="22.42578125" style="1" customWidth="1"/>
    <col min="10230" max="10230" width="26.7109375" style="1" customWidth="1"/>
    <col min="10231" max="10477" width="9.28515625" style="1"/>
    <col min="10478" max="10478" width="13.7109375" style="1" customWidth="1"/>
    <col min="10479" max="10479" width="59.140625" style="1" customWidth="1"/>
    <col min="10480" max="10480" width="15.7109375" style="1" customWidth="1"/>
    <col min="10481" max="10481" width="27.28515625" style="1" customWidth="1"/>
    <col min="10482" max="10485" width="22.42578125" style="1" customWidth="1"/>
    <col min="10486" max="10486" width="26.7109375" style="1" customWidth="1"/>
    <col min="10487" max="10733" width="9.28515625" style="1"/>
    <col min="10734" max="10734" width="13.7109375" style="1" customWidth="1"/>
    <col min="10735" max="10735" width="59.140625" style="1" customWidth="1"/>
    <col min="10736" max="10736" width="15.7109375" style="1" customWidth="1"/>
    <col min="10737" max="10737" width="27.28515625" style="1" customWidth="1"/>
    <col min="10738" max="10741" width="22.42578125" style="1" customWidth="1"/>
    <col min="10742" max="10742" width="26.7109375" style="1" customWidth="1"/>
    <col min="10743" max="10989" width="9.28515625" style="1"/>
    <col min="10990" max="10990" width="13.7109375" style="1" customWidth="1"/>
    <col min="10991" max="10991" width="59.140625" style="1" customWidth="1"/>
    <col min="10992" max="10992" width="15.7109375" style="1" customWidth="1"/>
    <col min="10993" max="10993" width="27.28515625" style="1" customWidth="1"/>
    <col min="10994" max="10997" width="22.42578125" style="1" customWidth="1"/>
    <col min="10998" max="10998" width="26.7109375" style="1" customWidth="1"/>
    <col min="10999" max="11245" width="9.28515625" style="1"/>
    <col min="11246" max="11246" width="13.7109375" style="1" customWidth="1"/>
    <col min="11247" max="11247" width="59.140625" style="1" customWidth="1"/>
    <col min="11248" max="11248" width="15.7109375" style="1" customWidth="1"/>
    <col min="11249" max="11249" width="27.28515625" style="1" customWidth="1"/>
    <col min="11250" max="11253" width="22.42578125" style="1" customWidth="1"/>
    <col min="11254" max="11254" width="26.7109375" style="1" customWidth="1"/>
    <col min="11255" max="11501" width="9.28515625" style="1"/>
    <col min="11502" max="11502" width="13.7109375" style="1" customWidth="1"/>
    <col min="11503" max="11503" width="59.140625" style="1" customWidth="1"/>
    <col min="11504" max="11504" width="15.7109375" style="1" customWidth="1"/>
    <col min="11505" max="11505" width="27.28515625" style="1" customWidth="1"/>
    <col min="11506" max="11509" width="22.42578125" style="1" customWidth="1"/>
    <col min="11510" max="11510" width="26.7109375" style="1" customWidth="1"/>
    <col min="11511" max="11757" width="9.28515625" style="1"/>
    <col min="11758" max="11758" width="13.7109375" style="1" customWidth="1"/>
    <col min="11759" max="11759" width="59.140625" style="1" customWidth="1"/>
    <col min="11760" max="11760" width="15.7109375" style="1" customWidth="1"/>
    <col min="11761" max="11761" width="27.28515625" style="1" customWidth="1"/>
    <col min="11762" max="11765" width="22.42578125" style="1" customWidth="1"/>
    <col min="11766" max="11766" width="26.7109375" style="1" customWidth="1"/>
    <col min="11767" max="12013" width="9.28515625" style="1"/>
    <col min="12014" max="12014" width="13.7109375" style="1" customWidth="1"/>
    <col min="12015" max="12015" width="59.140625" style="1" customWidth="1"/>
    <col min="12016" max="12016" width="15.7109375" style="1" customWidth="1"/>
    <col min="12017" max="12017" width="27.28515625" style="1" customWidth="1"/>
    <col min="12018" max="12021" width="22.42578125" style="1" customWidth="1"/>
    <col min="12022" max="12022" width="26.7109375" style="1" customWidth="1"/>
    <col min="12023" max="12269" width="9.28515625" style="1"/>
    <col min="12270" max="12270" width="13.7109375" style="1" customWidth="1"/>
    <col min="12271" max="12271" width="59.140625" style="1" customWidth="1"/>
    <col min="12272" max="12272" width="15.7109375" style="1" customWidth="1"/>
    <col min="12273" max="12273" width="27.28515625" style="1" customWidth="1"/>
    <col min="12274" max="12277" width="22.42578125" style="1" customWidth="1"/>
    <col min="12278" max="12278" width="26.7109375" style="1" customWidth="1"/>
    <col min="12279" max="12525" width="9.28515625" style="1"/>
    <col min="12526" max="12526" width="13.7109375" style="1" customWidth="1"/>
    <col min="12527" max="12527" width="59.140625" style="1" customWidth="1"/>
    <col min="12528" max="12528" width="15.7109375" style="1" customWidth="1"/>
    <col min="12529" max="12529" width="27.28515625" style="1" customWidth="1"/>
    <col min="12530" max="12533" width="22.42578125" style="1" customWidth="1"/>
    <col min="12534" max="12534" width="26.7109375" style="1" customWidth="1"/>
    <col min="12535" max="12781" width="9.28515625" style="1"/>
    <col min="12782" max="12782" width="13.7109375" style="1" customWidth="1"/>
    <col min="12783" max="12783" width="59.140625" style="1" customWidth="1"/>
    <col min="12784" max="12784" width="15.7109375" style="1" customWidth="1"/>
    <col min="12785" max="12785" width="27.28515625" style="1" customWidth="1"/>
    <col min="12786" max="12789" width="22.42578125" style="1" customWidth="1"/>
    <col min="12790" max="12790" width="26.7109375" style="1" customWidth="1"/>
    <col min="12791" max="13037" width="9.28515625" style="1"/>
    <col min="13038" max="13038" width="13.7109375" style="1" customWidth="1"/>
    <col min="13039" max="13039" width="59.140625" style="1" customWidth="1"/>
    <col min="13040" max="13040" width="15.7109375" style="1" customWidth="1"/>
    <col min="13041" max="13041" width="27.28515625" style="1" customWidth="1"/>
    <col min="13042" max="13045" width="22.42578125" style="1" customWidth="1"/>
    <col min="13046" max="13046" width="26.7109375" style="1" customWidth="1"/>
    <col min="13047" max="13293" width="9.28515625" style="1"/>
    <col min="13294" max="13294" width="13.7109375" style="1" customWidth="1"/>
    <col min="13295" max="13295" width="59.140625" style="1" customWidth="1"/>
    <col min="13296" max="13296" width="15.7109375" style="1" customWidth="1"/>
    <col min="13297" max="13297" width="27.28515625" style="1" customWidth="1"/>
    <col min="13298" max="13301" width="22.42578125" style="1" customWidth="1"/>
    <col min="13302" max="13302" width="26.7109375" style="1" customWidth="1"/>
    <col min="13303" max="13549" width="9.28515625" style="1"/>
    <col min="13550" max="13550" width="13.7109375" style="1" customWidth="1"/>
    <col min="13551" max="13551" width="59.140625" style="1" customWidth="1"/>
    <col min="13552" max="13552" width="15.7109375" style="1" customWidth="1"/>
    <col min="13553" max="13553" width="27.28515625" style="1" customWidth="1"/>
    <col min="13554" max="13557" width="22.42578125" style="1" customWidth="1"/>
    <col min="13558" max="13558" width="26.7109375" style="1" customWidth="1"/>
    <col min="13559" max="13805" width="9.28515625" style="1"/>
    <col min="13806" max="13806" width="13.7109375" style="1" customWidth="1"/>
    <col min="13807" max="13807" width="59.140625" style="1" customWidth="1"/>
    <col min="13808" max="13808" width="15.7109375" style="1" customWidth="1"/>
    <col min="13809" max="13809" width="27.28515625" style="1" customWidth="1"/>
    <col min="13810" max="13813" width="22.42578125" style="1" customWidth="1"/>
    <col min="13814" max="13814" width="26.7109375" style="1" customWidth="1"/>
    <col min="13815" max="14061" width="9.28515625" style="1"/>
    <col min="14062" max="14062" width="13.7109375" style="1" customWidth="1"/>
    <col min="14063" max="14063" width="59.140625" style="1" customWidth="1"/>
    <col min="14064" max="14064" width="15.7109375" style="1" customWidth="1"/>
    <col min="14065" max="14065" width="27.28515625" style="1" customWidth="1"/>
    <col min="14066" max="14069" width="22.42578125" style="1" customWidth="1"/>
    <col min="14070" max="14070" width="26.7109375" style="1" customWidth="1"/>
    <col min="14071" max="14317" width="9.28515625" style="1"/>
    <col min="14318" max="14318" width="13.7109375" style="1" customWidth="1"/>
    <col min="14319" max="14319" width="59.140625" style="1" customWidth="1"/>
    <col min="14320" max="14320" width="15.7109375" style="1" customWidth="1"/>
    <col min="14321" max="14321" width="27.28515625" style="1" customWidth="1"/>
    <col min="14322" max="14325" width="22.42578125" style="1" customWidth="1"/>
    <col min="14326" max="14326" width="26.7109375" style="1" customWidth="1"/>
    <col min="14327" max="14573" width="9.28515625" style="1"/>
    <col min="14574" max="14574" width="13.7109375" style="1" customWidth="1"/>
    <col min="14575" max="14575" width="59.140625" style="1" customWidth="1"/>
    <col min="14576" max="14576" width="15.7109375" style="1" customWidth="1"/>
    <col min="14577" max="14577" width="27.28515625" style="1" customWidth="1"/>
    <col min="14578" max="14581" width="22.42578125" style="1" customWidth="1"/>
    <col min="14582" max="14582" width="26.7109375" style="1" customWidth="1"/>
    <col min="14583" max="14829" width="9.28515625" style="1"/>
    <col min="14830" max="14830" width="13.7109375" style="1" customWidth="1"/>
    <col min="14831" max="14831" width="59.140625" style="1" customWidth="1"/>
    <col min="14832" max="14832" width="15.7109375" style="1" customWidth="1"/>
    <col min="14833" max="14833" width="27.28515625" style="1" customWidth="1"/>
    <col min="14834" max="14837" width="22.42578125" style="1" customWidth="1"/>
    <col min="14838" max="14838" width="26.7109375" style="1" customWidth="1"/>
    <col min="14839" max="15085" width="9.28515625" style="1"/>
    <col min="15086" max="15086" width="13.7109375" style="1" customWidth="1"/>
    <col min="15087" max="15087" width="59.140625" style="1" customWidth="1"/>
    <col min="15088" max="15088" width="15.7109375" style="1" customWidth="1"/>
    <col min="15089" max="15089" width="27.28515625" style="1" customWidth="1"/>
    <col min="15090" max="15093" width="22.42578125" style="1" customWidth="1"/>
    <col min="15094" max="15094" width="26.7109375" style="1" customWidth="1"/>
    <col min="15095" max="15341" width="9.28515625" style="1"/>
    <col min="15342" max="15342" width="13.7109375" style="1" customWidth="1"/>
    <col min="15343" max="15343" width="59.140625" style="1" customWidth="1"/>
    <col min="15344" max="15344" width="15.7109375" style="1" customWidth="1"/>
    <col min="15345" max="15345" width="27.28515625" style="1" customWidth="1"/>
    <col min="15346" max="15349" width="22.42578125" style="1" customWidth="1"/>
    <col min="15350" max="15350" width="26.7109375" style="1" customWidth="1"/>
    <col min="15351" max="15597" width="9.28515625" style="1"/>
    <col min="15598" max="15598" width="13.7109375" style="1" customWidth="1"/>
    <col min="15599" max="15599" width="59.140625" style="1" customWidth="1"/>
    <col min="15600" max="15600" width="15.7109375" style="1" customWidth="1"/>
    <col min="15601" max="15601" width="27.28515625" style="1" customWidth="1"/>
    <col min="15602" max="15605" width="22.42578125" style="1" customWidth="1"/>
    <col min="15606" max="15606" width="26.7109375" style="1" customWidth="1"/>
    <col min="15607" max="15853" width="9.28515625" style="1"/>
    <col min="15854" max="15854" width="13.7109375" style="1" customWidth="1"/>
    <col min="15855" max="15855" width="59.140625" style="1" customWidth="1"/>
    <col min="15856" max="15856" width="15.7109375" style="1" customWidth="1"/>
    <col min="15857" max="15857" width="27.28515625" style="1" customWidth="1"/>
    <col min="15858" max="15861" width="22.42578125" style="1" customWidth="1"/>
    <col min="15862" max="15862" width="26.7109375" style="1" customWidth="1"/>
    <col min="15863" max="16109" width="9.28515625" style="1"/>
    <col min="16110" max="16110" width="13.7109375" style="1" customWidth="1"/>
    <col min="16111" max="16111" width="59.140625" style="1" customWidth="1"/>
    <col min="16112" max="16112" width="15.7109375" style="1" customWidth="1"/>
    <col min="16113" max="16113" width="27.28515625" style="1" customWidth="1"/>
    <col min="16114" max="16117" width="22.42578125" style="1" customWidth="1"/>
    <col min="16118" max="16118" width="26.7109375" style="1" customWidth="1"/>
    <col min="16119" max="16384" width="9.28515625" style="1"/>
  </cols>
  <sheetData>
    <row r="1" spans="1:10" x14ac:dyDescent="0.25">
      <c r="H1" s="1" t="s">
        <v>0</v>
      </c>
    </row>
    <row r="2" spans="1:10" ht="21.6" customHeight="1" x14ac:dyDescent="0.25">
      <c r="A2" s="94" t="s">
        <v>142</v>
      </c>
      <c r="B2" s="94"/>
      <c r="C2" s="94"/>
      <c r="D2" s="94"/>
      <c r="E2" s="94"/>
      <c r="F2" s="94"/>
      <c r="G2" s="94"/>
      <c r="H2" s="94"/>
    </row>
    <row r="3" spans="1:10" ht="20.25" customHeight="1" x14ac:dyDescent="0.25">
      <c r="A3" s="95" t="s">
        <v>1</v>
      </c>
      <c r="B3" s="95"/>
      <c r="C3" s="95"/>
      <c r="D3" s="2"/>
      <c r="E3" s="2"/>
    </row>
    <row r="4" spans="1:10" s="3" customFormat="1" ht="48" customHeight="1" x14ac:dyDescent="0.25">
      <c r="A4" s="96" t="s">
        <v>2</v>
      </c>
      <c r="B4" s="98" t="s">
        <v>3</v>
      </c>
      <c r="C4" s="98" t="s">
        <v>4</v>
      </c>
      <c r="D4" s="100" t="s">
        <v>148</v>
      </c>
      <c r="E4" s="100" t="s">
        <v>147</v>
      </c>
      <c r="F4" s="100" t="s">
        <v>146</v>
      </c>
      <c r="G4" s="102" t="s">
        <v>143</v>
      </c>
      <c r="H4" s="102"/>
    </row>
    <row r="5" spans="1:10" ht="35.25" customHeight="1" x14ac:dyDescent="0.25">
      <c r="A5" s="97"/>
      <c r="B5" s="99"/>
      <c r="C5" s="99"/>
      <c r="D5" s="101"/>
      <c r="E5" s="101"/>
      <c r="F5" s="101"/>
      <c r="G5" s="4" t="s">
        <v>144</v>
      </c>
      <c r="H5" s="4" t="s">
        <v>145</v>
      </c>
    </row>
    <row r="6" spans="1:10" x14ac:dyDescent="0.25">
      <c r="A6" s="5">
        <v>1</v>
      </c>
      <c r="B6" s="5">
        <v>2</v>
      </c>
      <c r="C6" s="5">
        <v>3</v>
      </c>
      <c r="D6" s="5">
        <v>4</v>
      </c>
      <c r="E6" s="5">
        <v>5</v>
      </c>
      <c r="F6" s="5">
        <v>6</v>
      </c>
      <c r="G6" s="5">
        <v>7</v>
      </c>
      <c r="H6" s="5">
        <v>8</v>
      </c>
    </row>
    <row r="7" spans="1:10" s="9" customFormat="1" ht="18" customHeight="1" x14ac:dyDescent="0.25">
      <c r="A7" s="6" t="s">
        <v>5</v>
      </c>
      <c r="B7" s="7" t="s">
        <v>6</v>
      </c>
      <c r="C7" s="6" t="s">
        <v>7</v>
      </c>
      <c r="D7" s="8"/>
      <c r="E7" s="8"/>
      <c r="F7" s="8"/>
      <c r="G7" s="83">
        <v>0.04</v>
      </c>
      <c r="H7" s="83">
        <v>3.6999999999999998E-2</v>
      </c>
    </row>
    <row r="8" spans="1:10" s="9" customFormat="1" ht="18" customHeight="1" x14ac:dyDescent="0.25">
      <c r="A8" s="6" t="s">
        <v>8</v>
      </c>
      <c r="B8" s="7" t="s">
        <v>9</v>
      </c>
      <c r="C8" s="6" t="s">
        <v>7</v>
      </c>
      <c r="D8" s="10"/>
      <c r="E8" s="10"/>
      <c r="F8" s="10"/>
      <c r="G8" s="84">
        <v>0.01</v>
      </c>
      <c r="H8" s="84">
        <v>0.01</v>
      </c>
    </row>
    <row r="9" spans="1:10" s="9" customFormat="1" ht="18" customHeight="1" x14ac:dyDescent="0.25">
      <c r="A9" s="6" t="s">
        <v>10</v>
      </c>
      <c r="B9" s="7" t="s">
        <v>11</v>
      </c>
      <c r="C9" s="6" t="s">
        <v>12</v>
      </c>
      <c r="D9" s="11"/>
      <c r="E9" s="11"/>
      <c r="F9" s="11"/>
      <c r="G9" s="81">
        <v>561.28</v>
      </c>
      <c r="H9" s="85">
        <v>596.41999999999996</v>
      </c>
    </row>
    <row r="10" spans="1:10" s="9" customFormat="1" ht="18" customHeight="1" x14ac:dyDescent="0.25">
      <c r="A10" s="6" t="s">
        <v>13</v>
      </c>
      <c r="B10" s="7" t="s">
        <v>14</v>
      </c>
      <c r="C10" s="6" t="s">
        <v>7</v>
      </c>
      <c r="D10" s="75"/>
      <c r="E10" s="75"/>
      <c r="F10" s="75"/>
      <c r="G10" s="86">
        <f>IF(561.28=0,0,(G9-561.28)/561.28)</f>
        <v>0</v>
      </c>
      <c r="H10" s="86">
        <f>IF(561.28=0,0,(H9-561.28)/561.28)</f>
        <v>6.260689851767387E-2</v>
      </c>
    </row>
    <row r="11" spans="1:10" s="9" customFormat="1" ht="18" customHeight="1" x14ac:dyDescent="0.25">
      <c r="A11" s="6" t="s">
        <v>15</v>
      </c>
      <c r="B11" s="26" t="s">
        <v>16</v>
      </c>
      <c r="C11" s="6"/>
      <c r="D11" s="8"/>
      <c r="E11" s="8"/>
      <c r="F11" s="8"/>
      <c r="G11" s="82">
        <v>0.75</v>
      </c>
      <c r="H11" s="87">
        <v>0.75</v>
      </c>
    </row>
    <row r="12" spans="1:10" s="9" customFormat="1" ht="18" customHeight="1" x14ac:dyDescent="0.25">
      <c r="A12" s="6" t="s">
        <v>17</v>
      </c>
      <c r="B12" s="26" t="s">
        <v>18</v>
      </c>
      <c r="C12" s="6"/>
      <c r="D12" s="76"/>
      <c r="E12" s="76"/>
      <c r="F12" s="76"/>
      <c r="G12" s="88">
        <f>(1+G7)*(1-G8)*(1+G10*G11)</f>
        <v>1.0296000000000001</v>
      </c>
      <c r="H12" s="88">
        <f>(1+H7)*(1-H8)*(1+H10*H11)</f>
        <v>1.0748355901688995</v>
      </c>
      <c r="I12" s="77"/>
      <c r="J12" s="77"/>
    </row>
    <row r="13" spans="1:10" ht="7.5" customHeight="1" x14ac:dyDescent="0.25"/>
    <row r="14" spans="1:10" x14ac:dyDescent="0.25">
      <c r="A14" s="95" t="s">
        <v>19</v>
      </c>
      <c r="B14" s="95"/>
      <c r="C14" s="95"/>
      <c r="D14" s="2"/>
      <c r="E14" s="2"/>
      <c r="G14" s="9"/>
      <c r="H14" s="9"/>
    </row>
    <row r="15" spans="1:10" ht="51" customHeight="1" x14ac:dyDescent="0.25">
      <c r="A15" s="4" t="s">
        <v>2</v>
      </c>
      <c r="B15" s="4" t="s">
        <v>3</v>
      </c>
      <c r="C15" s="4" t="s">
        <v>4</v>
      </c>
      <c r="D15" s="12" t="str">
        <f>D4</f>
        <v>Фактические данные 2017 ( i-4)  в соответсвии с ПП РФ от 21 января 2004 г
№ 24</v>
      </c>
      <c r="E15" s="12" t="str">
        <f>E4</f>
        <v>Фактические данные 2018( i-3)  в соответсвии с ПП РФ от 21 января 2004 г
№ 24</v>
      </c>
      <c r="F15" s="12" t="str">
        <f>F4</f>
        <v>Фактические данные 2019 ( i-2)  в соответсвии с ПП РФ от 21 января 2004 г
№ 24</v>
      </c>
      <c r="G15" s="4" t="str">
        <f>G5</f>
        <v>Утверждено РЭК 2020 (i-1) год</v>
      </c>
      <c r="H15" s="4" t="str">
        <f>H5</f>
        <v>Предложено ТСО 2021 ( i ) год</v>
      </c>
    </row>
    <row r="16" spans="1:10" x14ac:dyDescent="0.25">
      <c r="A16" s="5">
        <f>A6</f>
        <v>1</v>
      </c>
      <c r="B16" s="5">
        <f>B6</f>
        <v>2</v>
      </c>
      <c r="C16" s="5">
        <f>C6</f>
        <v>3</v>
      </c>
      <c r="D16" s="5">
        <f>D6</f>
        <v>4</v>
      </c>
      <c r="E16" s="5">
        <f t="shared" ref="E16:H16" si="0">E6</f>
        <v>5</v>
      </c>
      <c r="F16" s="5">
        <f t="shared" si="0"/>
        <v>6</v>
      </c>
      <c r="G16" s="5">
        <f t="shared" si="0"/>
        <v>7</v>
      </c>
      <c r="H16" s="5">
        <f t="shared" si="0"/>
        <v>8</v>
      </c>
    </row>
    <row r="17" spans="1:8" s="9" customFormat="1" ht="18" customHeight="1" x14ac:dyDescent="0.25">
      <c r="A17" s="6" t="s">
        <v>20</v>
      </c>
      <c r="B17" s="13" t="s">
        <v>21</v>
      </c>
      <c r="C17" s="6" t="s">
        <v>22</v>
      </c>
      <c r="D17" s="6">
        <f>D18+D21</f>
        <v>0</v>
      </c>
      <c r="E17" s="6">
        <f t="shared" ref="E17:G17" si="1">E18+E21</f>
        <v>0</v>
      </c>
      <c r="F17" s="14">
        <f t="shared" si="1"/>
        <v>0</v>
      </c>
      <c r="G17" s="15">
        <f t="shared" si="1"/>
        <v>297.98</v>
      </c>
      <c r="H17" s="15">
        <f>H18+H21</f>
        <v>899.25156560000005</v>
      </c>
    </row>
    <row r="18" spans="1:8" ht="18" customHeight="1" x14ac:dyDescent="0.25">
      <c r="A18" s="16" t="s">
        <v>23</v>
      </c>
      <c r="B18" s="17" t="s">
        <v>24</v>
      </c>
      <c r="C18" s="16" t="s">
        <v>22</v>
      </c>
      <c r="D18" s="16"/>
      <c r="E18" s="16"/>
      <c r="F18" s="18"/>
      <c r="G18" s="19">
        <f>G19+G20</f>
        <v>297.98</v>
      </c>
      <c r="H18" s="19">
        <v>899.25156560000005</v>
      </c>
    </row>
    <row r="19" spans="1:8" s="22" customFormat="1" ht="18" customHeight="1" x14ac:dyDescent="0.25">
      <c r="A19" s="16" t="s">
        <v>25</v>
      </c>
      <c r="B19" s="17" t="s">
        <v>26</v>
      </c>
      <c r="C19" s="16" t="s">
        <v>22</v>
      </c>
      <c r="D19" s="16"/>
      <c r="E19" s="20"/>
      <c r="F19" s="21"/>
      <c r="G19" s="19">
        <v>297.98</v>
      </c>
      <c r="H19" s="19">
        <v>899.25156560000005</v>
      </c>
    </row>
    <row r="20" spans="1:8" s="22" customFormat="1" ht="29.25" customHeight="1" x14ac:dyDescent="0.25">
      <c r="A20" s="16" t="s">
        <v>27</v>
      </c>
      <c r="B20" s="17" t="s">
        <v>28</v>
      </c>
      <c r="C20" s="16" t="s">
        <v>22</v>
      </c>
      <c r="D20" s="16"/>
      <c r="E20" s="16"/>
      <c r="F20" s="21"/>
      <c r="G20" s="19"/>
      <c r="H20" s="19"/>
    </row>
    <row r="21" spans="1:8" s="22" customFormat="1" ht="49.5" customHeight="1" x14ac:dyDescent="0.25">
      <c r="A21" s="16" t="s">
        <v>29</v>
      </c>
      <c r="B21" s="17" t="s">
        <v>30</v>
      </c>
      <c r="C21" s="16" t="s">
        <v>22</v>
      </c>
      <c r="D21" s="16"/>
      <c r="E21" s="20"/>
      <c r="F21" s="21"/>
      <c r="G21" s="19"/>
      <c r="H21" s="19">
        <f>G21*H$12</f>
        <v>0</v>
      </c>
    </row>
    <row r="22" spans="1:8" s="9" customFormat="1" ht="18" customHeight="1" x14ac:dyDescent="0.25">
      <c r="A22" s="6" t="s">
        <v>31</v>
      </c>
      <c r="B22" s="13" t="s">
        <v>32</v>
      </c>
      <c r="C22" s="6" t="s">
        <v>22</v>
      </c>
      <c r="D22" s="6">
        <v>0</v>
      </c>
      <c r="E22" s="23">
        <v>0</v>
      </c>
      <c r="F22" s="24">
        <v>0</v>
      </c>
      <c r="G22" s="15">
        <v>3100.67</v>
      </c>
      <c r="H22" s="15">
        <v>10712.74</v>
      </c>
    </row>
    <row r="23" spans="1:8" s="9" customFormat="1" ht="18" customHeight="1" x14ac:dyDescent="0.25">
      <c r="A23" s="6" t="s">
        <v>33</v>
      </c>
      <c r="B23" s="13" t="s">
        <v>34</v>
      </c>
      <c r="C23" s="6" t="s">
        <v>22</v>
      </c>
      <c r="D23" s="6">
        <f>D24+D27</f>
        <v>0</v>
      </c>
      <c r="E23" s="6">
        <f t="shared" ref="E23:F23" si="2">E24+E27</f>
        <v>0</v>
      </c>
      <c r="F23" s="14">
        <f t="shared" si="2"/>
        <v>0</v>
      </c>
      <c r="G23" s="15">
        <f>G24+G27</f>
        <v>2655.83</v>
      </c>
      <c r="H23" s="15">
        <v>9016.2800000000007</v>
      </c>
    </row>
    <row r="24" spans="1:8" s="22" customFormat="1" ht="18" customHeight="1" x14ac:dyDescent="0.25">
      <c r="A24" s="16" t="s">
        <v>35</v>
      </c>
      <c r="B24" s="17" t="s">
        <v>36</v>
      </c>
      <c r="C24" s="16" t="s">
        <v>22</v>
      </c>
      <c r="D24" s="16"/>
      <c r="E24" s="16"/>
      <c r="F24" s="18"/>
      <c r="G24" s="19">
        <v>2655.83</v>
      </c>
      <c r="H24" s="19">
        <v>8259.34</v>
      </c>
    </row>
    <row r="25" spans="1:8" s="22" customFormat="1" ht="18" customHeight="1" x14ac:dyDescent="0.25">
      <c r="A25" s="16" t="s">
        <v>37</v>
      </c>
      <c r="B25" s="17" t="s">
        <v>38</v>
      </c>
      <c r="C25" s="16" t="s">
        <v>22</v>
      </c>
      <c r="D25" s="16"/>
      <c r="E25" s="20"/>
      <c r="F25" s="21"/>
      <c r="G25" s="19"/>
      <c r="H25" s="19">
        <v>0</v>
      </c>
    </row>
    <row r="26" spans="1:8" s="22" customFormat="1" ht="22.5" customHeight="1" x14ac:dyDescent="0.25">
      <c r="A26" s="16" t="s">
        <v>39</v>
      </c>
      <c r="B26" s="17" t="s">
        <v>40</v>
      </c>
      <c r="C26" s="16" t="s">
        <v>22</v>
      </c>
      <c r="D26" s="16"/>
      <c r="E26" s="16"/>
      <c r="F26" s="21"/>
      <c r="G26" s="19"/>
      <c r="H26" s="19">
        <f t="shared" ref="H26" si="3">G26*H$12</f>
        <v>0</v>
      </c>
    </row>
    <row r="27" spans="1:8" ht="23.25" customHeight="1" x14ac:dyDescent="0.25">
      <c r="A27" s="16" t="s">
        <v>41</v>
      </c>
      <c r="B27" s="17" t="s">
        <v>42</v>
      </c>
      <c r="C27" s="16" t="s">
        <v>22</v>
      </c>
      <c r="D27" s="16"/>
      <c r="E27" s="16"/>
      <c r="F27" s="18"/>
      <c r="G27" s="19"/>
      <c r="H27" s="19">
        <f>SUM(H28:H42)</f>
        <v>756.94</v>
      </c>
    </row>
    <row r="28" spans="1:8" ht="18" customHeight="1" x14ac:dyDescent="0.25">
      <c r="A28" s="16" t="s">
        <v>43</v>
      </c>
      <c r="B28" s="17" t="s">
        <v>44</v>
      </c>
      <c r="C28" s="16" t="s">
        <v>22</v>
      </c>
      <c r="D28" s="16"/>
      <c r="E28" s="16"/>
      <c r="F28" s="21"/>
      <c r="G28" s="19"/>
      <c r="H28" s="19">
        <v>60</v>
      </c>
    </row>
    <row r="29" spans="1:8" s="22" customFormat="1" ht="18" customHeight="1" x14ac:dyDescent="0.25">
      <c r="A29" s="16" t="s">
        <v>45</v>
      </c>
      <c r="B29" s="17" t="s">
        <v>46</v>
      </c>
      <c r="C29" s="16" t="s">
        <v>22</v>
      </c>
      <c r="D29" s="16"/>
      <c r="E29" s="16"/>
      <c r="F29" s="21"/>
      <c r="G29" s="19"/>
      <c r="H29" s="19">
        <v>432</v>
      </c>
    </row>
    <row r="30" spans="1:8" s="22" customFormat="1" ht="18" customHeight="1" x14ac:dyDescent="0.25">
      <c r="A30" s="16" t="s">
        <v>47</v>
      </c>
      <c r="B30" s="17" t="s">
        <v>48</v>
      </c>
      <c r="C30" s="16" t="s">
        <v>22</v>
      </c>
      <c r="D30" s="16"/>
      <c r="E30" s="16"/>
      <c r="F30" s="16"/>
      <c r="G30" s="19"/>
      <c r="H30" s="19"/>
    </row>
    <row r="31" spans="1:8" s="22" customFormat="1" ht="18" customHeight="1" x14ac:dyDescent="0.25">
      <c r="A31" s="16" t="s">
        <v>49</v>
      </c>
      <c r="B31" s="17" t="s">
        <v>50</v>
      </c>
      <c r="C31" s="16" t="s">
        <v>22</v>
      </c>
      <c r="D31" s="16"/>
      <c r="E31" s="16"/>
      <c r="F31" s="21"/>
      <c r="G31" s="19"/>
      <c r="H31" s="19"/>
    </row>
    <row r="32" spans="1:8" s="22" customFormat="1" ht="18" customHeight="1" x14ac:dyDescent="0.25">
      <c r="A32" s="16" t="s">
        <v>51</v>
      </c>
      <c r="B32" s="17" t="s">
        <v>52</v>
      </c>
      <c r="C32" s="16" t="s">
        <v>22</v>
      </c>
      <c r="D32" s="16"/>
      <c r="E32" s="16"/>
      <c r="F32" s="21"/>
      <c r="G32" s="19"/>
      <c r="H32" s="19">
        <v>191.18</v>
      </c>
    </row>
    <row r="33" spans="1:8" s="22" customFormat="1" ht="18" customHeight="1" x14ac:dyDescent="0.25">
      <c r="A33" s="16" t="s">
        <v>53</v>
      </c>
      <c r="B33" s="17" t="s">
        <v>54</v>
      </c>
      <c r="C33" s="16" t="s">
        <v>22</v>
      </c>
      <c r="D33" s="16"/>
      <c r="E33" s="16"/>
      <c r="F33" s="21"/>
      <c r="G33" s="19"/>
      <c r="H33" s="19">
        <v>29.56</v>
      </c>
    </row>
    <row r="34" spans="1:8" s="22" customFormat="1" ht="18" customHeight="1" x14ac:dyDescent="0.25">
      <c r="A34" s="16" t="s">
        <v>55</v>
      </c>
      <c r="B34" s="17" t="s">
        <v>56</v>
      </c>
      <c r="C34" s="16" t="s">
        <v>22</v>
      </c>
      <c r="D34" s="16"/>
      <c r="E34" s="16"/>
      <c r="F34" s="21"/>
      <c r="G34" s="19"/>
      <c r="H34" s="19">
        <f t="shared" ref="H34:H41" si="4">G34*H$12</f>
        <v>0</v>
      </c>
    </row>
    <row r="35" spans="1:8" s="22" customFormat="1" ht="18" customHeight="1" x14ac:dyDescent="0.25">
      <c r="A35" s="16" t="s">
        <v>57</v>
      </c>
      <c r="B35" s="17" t="s">
        <v>58</v>
      </c>
      <c r="C35" s="16" t="s">
        <v>22</v>
      </c>
      <c r="D35" s="16"/>
      <c r="E35" s="16"/>
      <c r="F35" s="21"/>
      <c r="G35" s="19"/>
      <c r="H35" s="19">
        <f t="shared" si="4"/>
        <v>0</v>
      </c>
    </row>
    <row r="36" spans="1:8" s="22" customFormat="1" ht="18" customHeight="1" x14ac:dyDescent="0.25">
      <c r="A36" s="16" t="s">
        <v>59</v>
      </c>
      <c r="B36" s="17" t="s">
        <v>60</v>
      </c>
      <c r="C36" s="16" t="s">
        <v>22</v>
      </c>
      <c r="D36" s="16"/>
      <c r="E36" s="16"/>
      <c r="F36" s="21"/>
      <c r="G36" s="19"/>
      <c r="H36" s="19">
        <f t="shared" si="4"/>
        <v>0</v>
      </c>
    </row>
    <row r="37" spans="1:8" s="22" customFormat="1" ht="32.450000000000003" customHeight="1" x14ac:dyDescent="0.25">
      <c r="A37" s="16" t="s">
        <v>61</v>
      </c>
      <c r="B37" s="17" t="s">
        <v>62</v>
      </c>
      <c r="C37" s="16" t="s">
        <v>22</v>
      </c>
      <c r="D37" s="16"/>
      <c r="E37" s="16"/>
      <c r="F37" s="21"/>
      <c r="G37" s="19"/>
      <c r="H37" s="19">
        <f t="shared" si="4"/>
        <v>0</v>
      </c>
    </row>
    <row r="38" spans="1:8" s="22" customFormat="1" ht="18" customHeight="1" x14ac:dyDescent="0.25">
      <c r="A38" s="16" t="s">
        <v>63</v>
      </c>
      <c r="B38" s="17" t="s">
        <v>64</v>
      </c>
      <c r="C38" s="16" t="s">
        <v>22</v>
      </c>
      <c r="D38" s="16"/>
      <c r="E38" s="16"/>
      <c r="F38" s="21"/>
      <c r="G38" s="19"/>
      <c r="H38" s="19">
        <f t="shared" si="4"/>
        <v>0</v>
      </c>
    </row>
    <row r="39" spans="1:8" s="22" customFormat="1" ht="18" customHeight="1" x14ac:dyDescent="0.25">
      <c r="A39" s="16" t="s">
        <v>65</v>
      </c>
      <c r="B39" s="17" t="s">
        <v>66</v>
      </c>
      <c r="C39" s="16" t="s">
        <v>22</v>
      </c>
      <c r="D39" s="16"/>
      <c r="E39" s="16"/>
      <c r="F39" s="21"/>
      <c r="G39" s="19"/>
      <c r="H39" s="19">
        <v>44.2</v>
      </c>
    </row>
    <row r="40" spans="1:8" s="22" customFormat="1" ht="18" customHeight="1" x14ac:dyDescent="0.25">
      <c r="A40" s="16" t="s">
        <v>67</v>
      </c>
      <c r="B40" s="17" t="s">
        <v>68</v>
      </c>
      <c r="C40" s="16" t="s">
        <v>22</v>
      </c>
      <c r="D40" s="16"/>
      <c r="E40" s="16"/>
      <c r="F40" s="21"/>
      <c r="G40" s="19"/>
      <c r="H40" s="19">
        <f t="shared" si="4"/>
        <v>0</v>
      </c>
    </row>
    <row r="41" spans="1:8" s="22" customFormat="1" ht="18" customHeight="1" x14ac:dyDescent="0.25">
      <c r="A41" s="16" t="s">
        <v>69</v>
      </c>
      <c r="B41" s="17" t="s">
        <v>70</v>
      </c>
      <c r="C41" s="16" t="s">
        <v>22</v>
      </c>
      <c r="D41" s="16"/>
      <c r="E41" s="16"/>
      <c r="F41" s="21"/>
      <c r="G41" s="19"/>
      <c r="H41" s="19">
        <f t="shared" si="4"/>
        <v>0</v>
      </c>
    </row>
    <row r="42" spans="1:8" s="22" customFormat="1" ht="18" customHeight="1" x14ac:dyDescent="0.25">
      <c r="A42" s="16" t="s">
        <v>71</v>
      </c>
      <c r="B42" s="25" t="s">
        <v>72</v>
      </c>
      <c r="C42" s="16" t="s">
        <v>22</v>
      </c>
      <c r="D42" s="16"/>
      <c r="E42" s="16"/>
      <c r="F42" s="21"/>
      <c r="G42" s="19"/>
      <c r="H42" s="19">
        <v>0</v>
      </c>
    </row>
    <row r="43" spans="1:8" s="22" customFormat="1" ht="18" customHeight="1" x14ac:dyDescent="0.25">
      <c r="A43" s="6" t="s">
        <v>73</v>
      </c>
      <c r="B43" s="26" t="s">
        <v>74</v>
      </c>
      <c r="C43" s="6" t="s">
        <v>22</v>
      </c>
      <c r="D43" s="6">
        <f>D44</f>
        <v>0</v>
      </c>
      <c r="E43" s="6">
        <f t="shared" ref="E43:F43" si="5">E44</f>
        <v>0</v>
      </c>
      <c r="F43" s="14">
        <f t="shared" si="5"/>
        <v>0</v>
      </c>
      <c r="G43" s="15">
        <f>SUM(G44:G46)</f>
        <v>0</v>
      </c>
      <c r="H43" s="15">
        <f>SUM(H44:H46)</f>
        <v>0</v>
      </c>
    </row>
    <row r="44" spans="1:8" s="22" customFormat="1" ht="18" customHeight="1" x14ac:dyDescent="0.25">
      <c r="A44" s="16" t="s">
        <v>75</v>
      </c>
      <c r="B44" s="17" t="s">
        <v>76</v>
      </c>
      <c r="C44" s="16" t="s">
        <v>22</v>
      </c>
      <c r="D44" s="16"/>
      <c r="E44" s="20"/>
      <c r="F44" s="21"/>
      <c r="G44" s="19"/>
      <c r="H44" s="19">
        <v>0</v>
      </c>
    </row>
    <row r="45" spans="1:8" s="22" customFormat="1" ht="18" customHeight="1" x14ac:dyDescent="0.25">
      <c r="A45" s="16" t="s">
        <v>77</v>
      </c>
      <c r="B45" s="27" t="s">
        <v>78</v>
      </c>
      <c r="C45" s="16" t="s">
        <v>22</v>
      </c>
      <c r="D45" s="16"/>
      <c r="E45" s="16"/>
      <c r="F45" s="21"/>
      <c r="G45" s="19"/>
      <c r="H45" s="19">
        <f t="shared" ref="H45" si="6">G45*H$12</f>
        <v>0</v>
      </c>
    </row>
    <row r="46" spans="1:8" s="22" customFormat="1" ht="18" customHeight="1" x14ac:dyDescent="0.25">
      <c r="A46" s="16" t="s">
        <v>79</v>
      </c>
      <c r="B46" s="27" t="s">
        <v>80</v>
      </c>
      <c r="C46" s="16" t="s">
        <v>22</v>
      </c>
      <c r="D46" s="16"/>
      <c r="E46" s="16"/>
      <c r="F46" s="21"/>
      <c r="G46" s="19"/>
      <c r="H46" s="19">
        <f>G46*H$12</f>
        <v>0</v>
      </c>
    </row>
    <row r="47" spans="1:8" ht="18" customHeight="1" x14ac:dyDescent="0.25">
      <c r="A47" s="6" t="s">
        <v>81</v>
      </c>
      <c r="B47" s="26" t="s">
        <v>82</v>
      </c>
      <c r="C47" s="6" t="s">
        <v>22</v>
      </c>
      <c r="D47" s="6"/>
      <c r="E47" s="6"/>
      <c r="F47" s="21"/>
      <c r="G47" s="15">
        <f>SUM(G48:G50)</f>
        <v>0</v>
      </c>
      <c r="H47" s="15">
        <f>SUM(H48:H50)</f>
        <v>0</v>
      </c>
    </row>
    <row r="48" spans="1:8" ht="18" customHeight="1" x14ac:dyDescent="0.25">
      <c r="A48" s="16" t="s">
        <v>83</v>
      </c>
      <c r="B48" s="17" t="s">
        <v>84</v>
      </c>
      <c r="C48" s="16" t="s">
        <v>22</v>
      </c>
      <c r="D48" s="16"/>
      <c r="E48" s="16"/>
      <c r="F48" s="21"/>
      <c r="G48" s="19"/>
      <c r="H48" s="19">
        <f t="shared" ref="H48:H50" si="7">G48*H$12</f>
        <v>0</v>
      </c>
    </row>
    <row r="49" spans="1:8" ht="33" customHeight="1" x14ac:dyDescent="0.25">
      <c r="A49" s="16" t="s">
        <v>85</v>
      </c>
      <c r="B49" s="17" t="s">
        <v>86</v>
      </c>
      <c r="C49" s="16" t="s">
        <v>22</v>
      </c>
      <c r="D49" s="16"/>
      <c r="E49" s="16"/>
      <c r="F49" s="21"/>
      <c r="G49" s="19"/>
      <c r="H49" s="19">
        <f t="shared" si="7"/>
        <v>0</v>
      </c>
    </row>
    <row r="50" spans="1:8" ht="18" customHeight="1" x14ac:dyDescent="0.25">
      <c r="A50" s="16" t="s">
        <v>87</v>
      </c>
      <c r="B50" s="25" t="s">
        <v>88</v>
      </c>
      <c r="C50" s="16" t="s">
        <v>22</v>
      </c>
      <c r="D50" s="16"/>
      <c r="E50" s="16"/>
      <c r="F50" s="21"/>
      <c r="G50" s="19"/>
      <c r="H50" s="19">
        <f t="shared" si="7"/>
        <v>0</v>
      </c>
    </row>
    <row r="51" spans="1:8" s="32" customFormat="1" ht="26.25" customHeight="1" x14ac:dyDescent="0.25">
      <c r="A51" s="28"/>
      <c r="B51" s="29" t="s">
        <v>89</v>
      </c>
      <c r="C51" s="28" t="s">
        <v>22</v>
      </c>
      <c r="D51" s="30">
        <f>D17+D22+D23+D43+D47</f>
        <v>0</v>
      </c>
      <c r="E51" s="30">
        <f>E17+E22+E23+E43+E47</f>
        <v>0</v>
      </c>
      <c r="F51" s="31">
        <f>F17+F22+F23+F43+F47</f>
        <v>0</v>
      </c>
      <c r="G51" s="30">
        <f>G17+G22+G23+G43+G47</f>
        <v>6054.48</v>
      </c>
      <c r="H51" s="30">
        <f>H17+H22+H23+H43+H47</f>
        <v>20628.2715656</v>
      </c>
    </row>
    <row r="52" spans="1:8" ht="7.5" customHeight="1" x14ac:dyDescent="0.25">
      <c r="F52" s="33"/>
    </row>
    <row r="53" spans="1:8" x14ac:dyDescent="0.25">
      <c r="A53" s="95" t="s">
        <v>90</v>
      </c>
      <c r="B53" s="95"/>
      <c r="C53" s="95"/>
      <c r="D53" s="95"/>
      <c r="E53" s="95"/>
      <c r="F53" s="95"/>
      <c r="G53" s="95"/>
      <c r="H53" s="95"/>
    </row>
    <row r="54" spans="1:8" ht="10.5" customHeight="1" x14ac:dyDescent="0.25"/>
    <row r="55" spans="1:8" ht="68.25" customHeight="1" x14ac:dyDescent="0.25">
      <c r="A55" s="4" t="s">
        <v>2</v>
      </c>
      <c r="B55" s="4" t="s">
        <v>3</v>
      </c>
      <c r="C55" s="4" t="s">
        <v>4</v>
      </c>
      <c r="D55" s="12" t="str">
        <f>D15</f>
        <v>Фактические данные 2017 ( i-4)  в соответсвии с ПП РФ от 21 января 2004 г
№ 24</v>
      </c>
      <c r="E55" s="12" t="str">
        <f>E15</f>
        <v>Фактические данные 2018( i-3)  в соответсвии с ПП РФ от 21 января 2004 г
№ 24</v>
      </c>
      <c r="F55" s="12" t="str">
        <f>F15</f>
        <v>Фактические данные 2019 ( i-2)  в соответсвии с ПП РФ от 21 января 2004 г
№ 24</v>
      </c>
      <c r="G55" s="4" t="str">
        <f>G5</f>
        <v>Утверждено РЭК 2020 (i-1) год</v>
      </c>
      <c r="H55" s="4" t="str">
        <f>H5</f>
        <v>Предложено ТСО 2021 ( i ) год</v>
      </c>
    </row>
    <row r="56" spans="1:8" x14ac:dyDescent="0.25">
      <c r="A56" s="5">
        <f>A16</f>
        <v>1</v>
      </c>
      <c r="B56" s="5">
        <f t="shared" ref="B56:C56" si="8">B16</f>
        <v>2</v>
      </c>
      <c r="C56" s="5">
        <f t="shared" si="8"/>
        <v>3</v>
      </c>
      <c r="D56" s="5">
        <f>D16</f>
        <v>4</v>
      </c>
      <c r="E56" s="5">
        <f t="shared" ref="E56:H56" si="9">E16</f>
        <v>5</v>
      </c>
      <c r="F56" s="5">
        <f t="shared" si="9"/>
        <v>6</v>
      </c>
      <c r="G56" s="5">
        <f t="shared" si="9"/>
        <v>7</v>
      </c>
      <c r="H56" s="5">
        <f t="shared" si="9"/>
        <v>8</v>
      </c>
    </row>
    <row r="57" spans="1:8" s="9" customFormat="1" ht="18" customHeight="1" x14ac:dyDescent="0.25">
      <c r="A57" s="6" t="s">
        <v>91</v>
      </c>
      <c r="B57" s="34" t="s">
        <v>92</v>
      </c>
      <c r="C57" s="5" t="s">
        <v>22</v>
      </c>
      <c r="D57" s="5"/>
      <c r="E57" s="5"/>
      <c r="F57" s="35">
        <v>0</v>
      </c>
      <c r="G57" s="36">
        <v>0</v>
      </c>
      <c r="H57" s="36">
        <v>0</v>
      </c>
    </row>
    <row r="58" spans="1:8" s="9" customFormat="1" ht="18" customHeight="1" x14ac:dyDescent="0.25">
      <c r="A58" s="6" t="s">
        <v>93</v>
      </c>
      <c r="B58" s="34" t="s">
        <v>94</v>
      </c>
      <c r="C58" s="5" t="s">
        <v>22</v>
      </c>
      <c r="D58" s="5"/>
      <c r="E58" s="5"/>
      <c r="F58" s="35"/>
      <c r="G58" s="36"/>
      <c r="H58" s="36" t="e">
        <f>'[1]2.2 II НР i'!D7</f>
        <v>#REF!</v>
      </c>
    </row>
    <row r="59" spans="1:8" s="9" customFormat="1" ht="18" customHeight="1" x14ac:dyDescent="0.25">
      <c r="A59" s="6" t="s">
        <v>95</v>
      </c>
      <c r="B59" s="34" t="s">
        <v>96</v>
      </c>
      <c r="C59" s="5" t="s">
        <v>22</v>
      </c>
      <c r="D59" s="5"/>
      <c r="E59" s="5"/>
      <c r="F59" s="35"/>
      <c r="G59" s="36">
        <f>'[2]Расчет НВВ РСК - индексация'!$AN$55</f>
        <v>0</v>
      </c>
      <c r="H59" s="36" t="e">
        <f>'[1]2.2 II НР i'!D8</f>
        <v>#REF!</v>
      </c>
    </row>
    <row r="60" spans="1:8" s="9" customFormat="1" ht="18" customHeight="1" x14ac:dyDescent="0.25">
      <c r="A60" s="6" t="s">
        <v>97</v>
      </c>
      <c r="B60" s="13" t="s">
        <v>98</v>
      </c>
      <c r="C60" s="6" t="s">
        <v>22</v>
      </c>
      <c r="D60" s="6">
        <f>SUM(D61:D63)</f>
        <v>0</v>
      </c>
      <c r="E60" s="6">
        <f t="shared" ref="E60:F60" si="10">SUM(E61:E63)</f>
        <v>0</v>
      </c>
      <c r="F60" s="74">
        <f t="shared" si="10"/>
        <v>0</v>
      </c>
      <c r="G60" s="50">
        <v>16224.26</v>
      </c>
      <c r="H60" s="50">
        <v>28159.403870000002</v>
      </c>
    </row>
    <row r="61" spans="1:8" ht="19.149999999999999" customHeight="1" x14ac:dyDescent="0.25">
      <c r="A61" s="37" t="s">
        <v>99</v>
      </c>
      <c r="B61" s="38" t="s">
        <v>100</v>
      </c>
      <c r="C61" s="16" t="s">
        <v>22</v>
      </c>
      <c r="D61" s="16"/>
      <c r="E61" s="16"/>
      <c r="F61" s="39"/>
      <c r="G61" s="40"/>
      <c r="H61" s="40">
        <v>27850.543830000002</v>
      </c>
    </row>
    <row r="62" spans="1:8" ht="19.149999999999999" customHeight="1" x14ac:dyDescent="0.25">
      <c r="A62" s="37" t="s">
        <v>101</v>
      </c>
      <c r="B62" s="38" t="s">
        <v>102</v>
      </c>
      <c r="C62" s="16" t="s">
        <v>22</v>
      </c>
      <c r="D62" s="16"/>
      <c r="E62" s="16"/>
      <c r="F62" s="39"/>
      <c r="G62" s="40"/>
      <c r="H62" s="40" t="e">
        <f>'[1]2.2 II НР i'!D11</f>
        <v>#REF!</v>
      </c>
    </row>
    <row r="63" spans="1:8" ht="19.149999999999999" customHeight="1" x14ac:dyDescent="0.25">
      <c r="A63" s="37" t="s">
        <v>103</v>
      </c>
      <c r="B63" s="38" t="s">
        <v>104</v>
      </c>
      <c r="C63" s="16" t="s">
        <v>22</v>
      </c>
      <c r="D63" s="16"/>
      <c r="E63" s="16"/>
      <c r="F63" s="39"/>
      <c r="G63" s="40"/>
      <c r="H63" s="40">
        <f>H60-H61</f>
        <v>308.86003999999957</v>
      </c>
    </row>
    <row r="64" spans="1:8" s="9" customFormat="1" ht="28.5" customHeight="1" x14ac:dyDescent="0.25">
      <c r="A64" s="6" t="s">
        <v>105</v>
      </c>
      <c r="B64" s="13" t="s">
        <v>106</v>
      </c>
      <c r="C64" s="6" t="s">
        <v>22</v>
      </c>
      <c r="D64" s="6"/>
      <c r="E64" s="6">
        <f>SUM(E65:E69)</f>
        <v>0</v>
      </c>
      <c r="F64" s="74">
        <f>SUM(F65:F69)</f>
        <v>0</v>
      </c>
      <c r="G64" s="45">
        <f>SUM(G65:G69)</f>
        <v>0</v>
      </c>
      <c r="H64" s="45" t="e">
        <f>SUM(H65:H69)</f>
        <v>#REF!</v>
      </c>
    </row>
    <row r="65" spans="1:8" s="22" customFormat="1" ht="18" customHeight="1" x14ac:dyDescent="0.25">
      <c r="A65" s="16" t="s">
        <v>107</v>
      </c>
      <c r="B65" s="17" t="s">
        <v>108</v>
      </c>
      <c r="C65" s="16" t="s">
        <v>22</v>
      </c>
      <c r="D65" s="16"/>
      <c r="E65" s="16"/>
      <c r="F65" s="41"/>
      <c r="G65" s="42"/>
      <c r="H65" s="42"/>
    </row>
    <row r="66" spans="1:8" s="22" customFormat="1" ht="18" customHeight="1" x14ac:dyDescent="0.25">
      <c r="A66" s="16" t="s">
        <v>109</v>
      </c>
      <c r="B66" s="17" t="s">
        <v>110</v>
      </c>
      <c r="C66" s="16" t="s">
        <v>22</v>
      </c>
      <c r="D66" s="16"/>
      <c r="E66" s="16"/>
      <c r="F66" s="41"/>
      <c r="G66" s="42"/>
      <c r="H66" s="42" t="e">
        <f>'[1]2.2 II НР i'!D15</f>
        <v>#REF!</v>
      </c>
    </row>
    <row r="67" spans="1:8" s="22" customFormat="1" ht="41.25" customHeight="1" x14ac:dyDescent="0.25">
      <c r="A67" s="16" t="s">
        <v>111</v>
      </c>
      <c r="B67" s="17" t="s">
        <v>112</v>
      </c>
      <c r="C67" s="16" t="s">
        <v>22</v>
      </c>
      <c r="D67" s="16"/>
      <c r="E67" s="16"/>
      <c r="F67" s="41"/>
      <c r="G67" s="42"/>
      <c r="H67" s="42" t="e">
        <f>'[1]2.2 II НР i'!D16</f>
        <v>#REF!</v>
      </c>
    </row>
    <row r="68" spans="1:8" s="22" customFormat="1" ht="18" customHeight="1" x14ac:dyDescent="0.25">
      <c r="A68" s="16" t="s">
        <v>113</v>
      </c>
      <c r="B68" s="17" t="s">
        <v>114</v>
      </c>
      <c r="C68" s="16" t="s">
        <v>22</v>
      </c>
      <c r="D68" s="16"/>
      <c r="E68" s="16"/>
      <c r="F68" s="41"/>
      <c r="G68" s="42"/>
      <c r="H68" s="42" t="e">
        <f>'[1]2.2 II НР i'!D17</f>
        <v>#REF!</v>
      </c>
    </row>
    <row r="69" spans="1:8" s="22" customFormat="1" ht="18" customHeight="1" x14ac:dyDescent="0.25">
      <c r="A69" s="16" t="s">
        <v>115</v>
      </c>
      <c r="B69" s="17" t="s">
        <v>116</v>
      </c>
      <c r="C69" s="16" t="s">
        <v>22</v>
      </c>
      <c r="D69" s="16"/>
      <c r="E69" s="16"/>
      <c r="F69" s="43"/>
      <c r="G69" s="42"/>
      <c r="H69" s="42"/>
    </row>
    <row r="70" spans="1:8" s="46" customFormat="1" ht="18" customHeight="1" x14ac:dyDescent="0.25">
      <c r="A70" s="103" t="s">
        <v>117</v>
      </c>
      <c r="B70" s="105" t="s">
        <v>118</v>
      </c>
      <c r="C70" s="6" t="s">
        <v>22</v>
      </c>
      <c r="D70" s="6">
        <v>0</v>
      </c>
      <c r="E70" s="6">
        <v>0</v>
      </c>
      <c r="F70" s="44">
        <v>0</v>
      </c>
      <c r="G70" s="45">
        <v>936.4</v>
      </c>
      <c r="H70" s="45">
        <v>3256.6729599999999</v>
      </c>
    </row>
    <row r="71" spans="1:8" s="22" customFormat="1" ht="18" customHeight="1" x14ac:dyDescent="0.25">
      <c r="A71" s="104"/>
      <c r="B71" s="106"/>
      <c r="C71" s="16" t="s">
        <v>7</v>
      </c>
      <c r="D71" s="16"/>
      <c r="E71" s="16"/>
      <c r="F71" s="55"/>
      <c r="G71" s="54"/>
      <c r="H71" s="54"/>
    </row>
    <row r="72" spans="1:8" s="46" customFormat="1" ht="24.75" customHeight="1" x14ac:dyDescent="0.25">
      <c r="A72" s="6" t="s">
        <v>119</v>
      </c>
      <c r="B72" s="47" t="s">
        <v>120</v>
      </c>
      <c r="C72" s="6" t="s">
        <v>22</v>
      </c>
      <c r="D72" s="6"/>
      <c r="E72" s="6"/>
      <c r="F72" s="48"/>
      <c r="G72" s="15">
        <v>30.4</v>
      </c>
      <c r="H72" s="15" t="e">
        <f>'[1]2.2 II НР i'!D21</f>
        <v>#REF!</v>
      </c>
    </row>
    <row r="73" spans="1:8" s="46" customFormat="1" ht="18" customHeight="1" x14ac:dyDescent="0.25">
      <c r="A73" s="6" t="s">
        <v>121</v>
      </c>
      <c r="B73" s="34" t="s">
        <v>122</v>
      </c>
      <c r="C73" s="6" t="s">
        <v>22</v>
      </c>
      <c r="D73" s="6"/>
      <c r="E73" s="6"/>
      <c r="F73" s="44"/>
      <c r="G73" s="45">
        <f>(G47+G80+G78+G79)/0.8*0.2</f>
        <v>0</v>
      </c>
      <c r="H73" s="45">
        <v>32.138219999999997</v>
      </c>
    </row>
    <row r="74" spans="1:8" s="22" customFormat="1" ht="18" customHeight="1" x14ac:dyDescent="0.25">
      <c r="A74" s="16" t="s">
        <v>123</v>
      </c>
      <c r="B74" s="52" t="s">
        <v>124</v>
      </c>
      <c r="C74" s="16" t="s">
        <v>22</v>
      </c>
      <c r="D74" s="16"/>
      <c r="E74" s="16"/>
      <c r="F74" s="55"/>
      <c r="G74" s="54">
        <f>G80/0.8*0.2</f>
        <v>0</v>
      </c>
      <c r="H74" s="54" t="e">
        <f>H80/0.8*0.2</f>
        <v>#REF!</v>
      </c>
    </row>
    <row r="75" spans="1:8" s="46" customFormat="1" ht="18" customHeight="1" x14ac:dyDescent="0.25">
      <c r="A75" s="6" t="s">
        <v>125</v>
      </c>
      <c r="B75" s="34" t="s">
        <v>126</v>
      </c>
      <c r="C75" s="6" t="s">
        <v>22</v>
      </c>
      <c r="D75" s="6"/>
      <c r="E75" s="6"/>
      <c r="F75" s="49"/>
      <c r="G75" s="50"/>
      <c r="H75" s="50" t="e">
        <f>'[1]2.2 II НР i'!D24</f>
        <v>#REF!</v>
      </c>
    </row>
    <row r="76" spans="1:8" s="46" customFormat="1" ht="18" customHeight="1" x14ac:dyDescent="0.25">
      <c r="A76" s="6" t="s">
        <v>127</v>
      </c>
      <c r="B76" s="34" t="s">
        <v>128</v>
      </c>
      <c r="C76" s="6" t="s">
        <v>22</v>
      </c>
      <c r="D76" s="6">
        <v>0</v>
      </c>
      <c r="E76" s="6">
        <v>0</v>
      </c>
      <c r="F76" s="51">
        <f>SUM(F77:F78)</f>
        <v>0</v>
      </c>
      <c r="G76" s="45">
        <f>G77</f>
        <v>0</v>
      </c>
      <c r="H76" s="45">
        <f>H77</f>
        <v>0</v>
      </c>
    </row>
    <row r="77" spans="1:8" s="22" customFormat="1" ht="18" customHeight="1" x14ac:dyDescent="0.25">
      <c r="A77" s="16" t="s">
        <v>129</v>
      </c>
      <c r="B77" s="52" t="s">
        <v>130</v>
      </c>
      <c r="C77" s="16" t="s">
        <v>22</v>
      </c>
      <c r="D77" s="16"/>
      <c r="E77" s="16"/>
      <c r="F77" s="53"/>
      <c r="G77" s="54"/>
      <c r="H77" s="54"/>
    </row>
    <row r="78" spans="1:8" s="22" customFormat="1" ht="18" customHeight="1" x14ac:dyDescent="0.25">
      <c r="A78" s="16" t="s">
        <v>131</v>
      </c>
      <c r="B78" s="52" t="s">
        <v>132</v>
      </c>
      <c r="C78" s="16" t="s">
        <v>22</v>
      </c>
      <c r="D78" s="16"/>
      <c r="E78" s="16"/>
      <c r="F78" s="55"/>
      <c r="G78" s="54"/>
      <c r="H78" s="54"/>
    </row>
    <row r="79" spans="1:8" s="46" customFormat="1" ht="33.6" customHeight="1" x14ac:dyDescent="0.25">
      <c r="A79" s="6" t="s">
        <v>133</v>
      </c>
      <c r="B79" s="56" t="s">
        <v>134</v>
      </c>
      <c r="C79" s="6" t="s">
        <v>22</v>
      </c>
      <c r="D79" s="6"/>
      <c r="E79" s="6"/>
      <c r="F79" s="49"/>
      <c r="G79" s="50"/>
      <c r="H79" s="50" t="e">
        <f>'[1]2.2 II НР i'!D28</f>
        <v>#REF!</v>
      </c>
    </row>
    <row r="80" spans="1:8" s="46" customFormat="1" ht="21" customHeight="1" x14ac:dyDescent="0.25">
      <c r="A80" s="6" t="s">
        <v>135</v>
      </c>
      <c r="B80" s="34" t="s">
        <v>136</v>
      </c>
      <c r="C80" s="6" t="s">
        <v>22</v>
      </c>
      <c r="D80" s="6"/>
      <c r="E80" s="6"/>
      <c r="F80" s="49"/>
      <c r="G80" s="50"/>
      <c r="H80" s="50" t="e">
        <f>'[1]2.2 II НР i'!D29</f>
        <v>#REF!</v>
      </c>
    </row>
    <row r="81" spans="1:8" s="58" customFormat="1" ht="26.45" customHeight="1" x14ac:dyDescent="0.25">
      <c r="A81" s="28"/>
      <c r="B81" s="29" t="s">
        <v>137</v>
      </c>
      <c r="C81" s="28" t="s">
        <v>22</v>
      </c>
      <c r="D81" s="30">
        <f>D57+D59+D60+D64+D70+D72+D73+D75+D76+D79+D80+D58</f>
        <v>0</v>
      </c>
      <c r="E81" s="30">
        <f>E57+E59+E60+E64+E70+E72+E73+E75+E76+E79+E80+E58</f>
        <v>0</v>
      </c>
      <c r="F81" s="57">
        <f>F57+F59+F60+F64+F70+F72+F73+F75+F76+F79+F80+F58</f>
        <v>0</v>
      </c>
      <c r="G81" s="30">
        <f>G57+G59+G60+G64+G70+G72+G73+G75+G76+G79+G80+G58</f>
        <v>17191.060000000001</v>
      </c>
      <c r="H81" s="30" t="e">
        <f>H57+H59+H60+H64+H70+H72+H73+H75+H76+H79+H80+H58</f>
        <v>#REF!</v>
      </c>
    </row>
    <row r="82" spans="1:8" s="22" customFormat="1" ht="31.15" customHeight="1" x14ac:dyDescent="0.25">
      <c r="A82" s="29"/>
      <c r="B82" s="78" t="s">
        <v>138</v>
      </c>
      <c r="C82" s="79" t="s">
        <v>7</v>
      </c>
      <c r="D82" s="79"/>
      <c r="E82" s="79"/>
      <c r="F82" s="80"/>
      <c r="G82" s="73">
        <f>ROUNDDOWN((G80+G79)/(G88-G57-G74-G80-G79-G61)*100,5)</f>
        <v>0</v>
      </c>
      <c r="H82" s="73" t="e">
        <f>ROUNDDOWN((H80+H79)/(H88-H57-H74-H80-H79-H61)*100,5)</f>
        <v>#REF!</v>
      </c>
    </row>
    <row r="83" spans="1:8" s="22" customFormat="1" ht="27.75" customHeight="1" x14ac:dyDescent="0.25">
      <c r="A83" s="107" t="s">
        <v>139</v>
      </c>
      <c r="B83" s="107"/>
      <c r="C83" s="107"/>
      <c r="D83" s="107"/>
      <c r="E83" s="107"/>
      <c r="F83" s="107"/>
      <c r="G83" s="107"/>
      <c r="H83" s="107"/>
    </row>
    <row r="84" spans="1:8" x14ac:dyDescent="0.25">
      <c r="A84" s="59"/>
      <c r="B84" s="59"/>
      <c r="C84" s="59"/>
      <c r="D84" s="59"/>
      <c r="E84" s="59"/>
      <c r="F84" s="60"/>
      <c r="G84" s="60"/>
      <c r="H84" s="60"/>
    </row>
    <row r="85" spans="1:8" ht="48" x14ac:dyDescent="0.25">
      <c r="A85" s="61" t="s">
        <v>2</v>
      </c>
      <c r="B85" s="61" t="s">
        <v>3</v>
      </c>
      <c r="C85" s="61" t="s">
        <v>4</v>
      </c>
      <c r="D85" s="62" t="str">
        <f>D55</f>
        <v>Фактические данные 2017 ( i-4)  в соответсвии с ПП РФ от 21 января 2004 г
№ 24</v>
      </c>
      <c r="E85" s="62" t="str">
        <f>E55</f>
        <v>Фактические данные 2018( i-3)  в соответсвии с ПП РФ от 21 января 2004 г
№ 24</v>
      </c>
      <c r="F85" s="63" t="str">
        <f>F55</f>
        <v>Фактические данные 2019 ( i-2)  в соответсвии с ПП РФ от 21 января 2004 г
№ 24</v>
      </c>
      <c r="G85" s="64" t="str">
        <f>G5</f>
        <v>Утверждено РЭК 2020 (i-1) год</v>
      </c>
      <c r="H85" s="64" t="str">
        <f>H5</f>
        <v>Предложено ТСО 2021 ( i ) год</v>
      </c>
    </row>
    <row r="86" spans="1:8" x14ac:dyDescent="0.25">
      <c r="A86" s="65">
        <f>A56</f>
        <v>1</v>
      </c>
      <c r="B86" s="65">
        <f t="shared" ref="B86:H86" si="11">B56</f>
        <v>2</v>
      </c>
      <c r="C86" s="65">
        <f t="shared" si="11"/>
        <v>3</v>
      </c>
      <c r="D86" s="65">
        <f t="shared" si="11"/>
        <v>4</v>
      </c>
      <c r="E86" s="65">
        <f t="shared" si="11"/>
        <v>5</v>
      </c>
      <c r="F86" s="65">
        <f t="shared" si="11"/>
        <v>6</v>
      </c>
      <c r="G86" s="65">
        <f t="shared" si="11"/>
        <v>7</v>
      </c>
      <c r="H86" s="65">
        <f t="shared" si="11"/>
        <v>8</v>
      </c>
    </row>
    <row r="87" spans="1:8" ht="40.15" customHeight="1" x14ac:dyDescent="0.25">
      <c r="A87" s="66" t="s">
        <v>140</v>
      </c>
      <c r="B87" s="67" t="s">
        <v>139</v>
      </c>
      <c r="C87" s="66" t="s">
        <v>22</v>
      </c>
      <c r="D87" s="66"/>
      <c r="E87" s="66"/>
      <c r="F87" s="68"/>
      <c r="G87" s="69"/>
      <c r="H87" s="69">
        <v>0</v>
      </c>
    </row>
    <row r="88" spans="1:8" s="32" customFormat="1" ht="36" customHeight="1" x14ac:dyDescent="0.25">
      <c r="A88" s="28"/>
      <c r="B88" s="29" t="s">
        <v>141</v>
      </c>
      <c r="C88" s="28" t="s">
        <v>22</v>
      </c>
      <c r="D88" s="70">
        <f>D51+D81+D87</f>
        <v>0</v>
      </c>
      <c r="E88" s="70">
        <f>E51+E81+E87</f>
        <v>0</v>
      </c>
      <c r="F88" s="70">
        <f>F51+F81+F87</f>
        <v>0</v>
      </c>
      <c r="G88" s="70">
        <f>G51+G81+G87</f>
        <v>23245.54</v>
      </c>
      <c r="H88" s="70" t="e">
        <f>H51+H81+H87</f>
        <v>#REF!</v>
      </c>
    </row>
    <row r="89" spans="1:8" x14ac:dyDescent="0.25">
      <c r="F89" s="71"/>
      <c r="H89" s="71"/>
    </row>
    <row r="90" spans="1:8" x14ac:dyDescent="0.25">
      <c r="A90" s="72" t="s">
        <v>149</v>
      </c>
      <c r="D90" s="1" t="s">
        <v>150</v>
      </c>
      <c r="H90" s="71"/>
    </row>
  </sheetData>
  <mergeCells count="14">
    <mergeCell ref="A14:C14"/>
    <mergeCell ref="A53:H53"/>
    <mergeCell ref="A70:A71"/>
    <mergeCell ref="B70:B71"/>
    <mergeCell ref="A83:H83"/>
    <mergeCell ref="A2:H2"/>
    <mergeCell ref="A3:C3"/>
    <mergeCell ref="A4:A5"/>
    <mergeCell ref="B4:B5"/>
    <mergeCell ref="C4:C5"/>
    <mergeCell ref="D4:D5"/>
    <mergeCell ref="E4:E5"/>
    <mergeCell ref="F4:F5"/>
    <mergeCell ref="G4:H4"/>
  </mergeCells>
  <dataValidations count="1">
    <dataValidation type="decimal" allowBlank="1" showInputMessage="1" showErrorMessage="1" error="Ввведеное значение неверно" sqref="H7:H9 H11 G7:G8">
      <formula1>-1000000000000000</formula1>
      <formula2>1000000000000000</formula2>
    </dataValidation>
  </dataValidations>
  <hyperlinks>
    <hyperlink ref="B50" location="'Расшифровка расходов'!A1" tooltip="Прочие расходы из прибыли" display="Прочие расходы из прибыли"/>
    <hyperlink ref="B72" location="'Расшифровка расходов'!A1" tooltip="Другие прочие неподконтрольные расходы" display="Другие прочие неподконтрольные расходы"/>
    <hyperlink ref="B42" location="'Расшифровка расходов'!A1" tooltip="Другие прочие подконтрольные расходы" display="Другие прочие подконтрольные расходы"/>
  </hyperlinks>
  <pageMargins left="0.70866141732283472" right="0.70866141732283472" top="0.74803149606299213" bottom="0.74803149606299213" header="0.31496062992125984" footer="0.31496062992125984"/>
  <pageSetup paperSize="9" scale="62" fitToHeight="3" orientation="landscape" r:id="rId1"/>
  <legacyDrawing r:id="rId2"/>
  <extLst>
    <ext xmlns:x14="http://schemas.microsoft.com/office/spreadsheetml/2009/9/main" uri="{CCE6A557-97BC-4b89-ADB6-D9C93CAAB3DF}">
      <x14:dataValidations xmlns:xm="http://schemas.microsoft.com/office/excel/2006/main" count="1">
        <x14:dataValidation type="decimal" allowBlank="1" showInputMessage="1" showErrorMessage="1" errorTitle="Внимание" error="Допускается ввод только действительных чисел!">
          <x14:formula1>
            <xm:f>-9.99999999999999E+23</xm:f>
          </x14:formula1>
          <x14:formula2>
            <xm:f>9.99999999999999E+23</xm:f>
          </x14:formula2>
          <xm:sqref>IL65609 SH65609 ACD65609 ALZ65609 AVV65609 BFR65609 BPN65609 BZJ65609 CJF65609 CTB65609 DCX65609 DMT65609 DWP65609 EGL65609 EQH65609 FAD65609 FJZ65609 FTV65609 GDR65609 GNN65609 GXJ65609 HHF65609 HRB65609 IAX65609 IKT65609 IUP65609 JEL65609 JOH65609 JYD65609 KHZ65609 KRV65609 LBR65609 LLN65609 LVJ65609 MFF65609 MPB65609 MYX65609 NIT65609 NSP65609 OCL65609 OMH65609 OWD65609 PFZ65609 PPV65609 PZR65609 QJN65609 QTJ65609 RDF65609 RNB65609 RWX65609 SGT65609 SQP65609 TAL65609 TKH65609 TUD65609 UDZ65609 UNV65609 UXR65609 VHN65609 VRJ65609 WBF65609 WLB65609 WUX65609 IL131145 SH131145 ACD131145 ALZ131145 AVV131145 BFR131145 BPN131145 BZJ131145 CJF131145 CTB131145 DCX131145 DMT131145 DWP131145 EGL131145 EQH131145 FAD131145 FJZ131145 FTV131145 GDR131145 GNN131145 GXJ131145 HHF131145 HRB131145 IAX131145 IKT131145 IUP131145 JEL131145 JOH131145 JYD131145 KHZ131145 KRV131145 LBR131145 LLN131145 LVJ131145 MFF131145 MPB131145 MYX131145 NIT131145 NSP131145 OCL131145 OMH131145 OWD131145 PFZ131145 PPV131145 PZR131145 QJN131145 QTJ131145 RDF131145 RNB131145 RWX131145 SGT131145 SQP131145 TAL131145 TKH131145 TUD131145 UDZ131145 UNV131145 UXR131145 VHN131145 VRJ131145 WBF131145 WLB131145 WUX131145 IL196681 SH196681 ACD196681 ALZ196681 AVV196681 BFR196681 BPN196681 BZJ196681 CJF196681 CTB196681 DCX196681 DMT196681 DWP196681 EGL196681 EQH196681 FAD196681 FJZ196681 FTV196681 GDR196681 GNN196681 GXJ196681 HHF196681 HRB196681 IAX196681 IKT196681 IUP196681 JEL196681 JOH196681 JYD196681 KHZ196681 KRV196681 LBR196681 LLN196681 LVJ196681 MFF196681 MPB196681 MYX196681 NIT196681 NSP196681 OCL196681 OMH196681 OWD196681 PFZ196681 PPV196681 PZR196681 QJN196681 QTJ196681 RDF196681 RNB196681 RWX196681 SGT196681 SQP196681 TAL196681 TKH196681 TUD196681 UDZ196681 UNV196681 UXR196681 VHN196681 VRJ196681 WBF196681 WLB196681 WUX196681 IL262217 SH262217 ACD262217 ALZ262217 AVV262217 BFR262217 BPN262217 BZJ262217 CJF262217 CTB262217 DCX262217 DMT262217 DWP262217 EGL262217 EQH262217 FAD262217 FJZ262217 FTV262217 GDR262217 GNN262217 GXJ262217 HHF262217 HRB262217 IAX262217 IKT262217 IUP262217 JEL262217 JOH262217 JYD262217 KHZ262217 KRV262217 LBR262217 LLN262217 LVJ262217 MFF262217 MPB262217 MYX262217 NIT262217 NSP262217 OCL262217 OMH262217 OWD262217 PFZ262217 PPV262217 PZR262217 QJN262217 QTJ262217 RDF262217 RNB262217 RWX262217 SGT262217 SQP262217 TAL262217 TKH262217 TUD262217 UDZ262217 UNV262217 UXR262217 VHN262217 VRJ262217 WBF262217 WLB262217 WUX262217 IL327753 SH327753 ACD327753 ALZ327753 AVV327753 BFR327753 BPN327753 BZJ327753 CJF327753 CTB327753 DCX327753 DMT327753 DWP327753 EGL327753 EQH327753 FAD327753 FJZ327753 FTV327753 GDR327753 GNN327753 GXJ327753 HHF327753 HRB327753 IAX327753 IKT327753 IUP327753 JEL327753 JOH327753 JYD327753 KHZ327753 KRV327753 LBR327753 LLN327753 LVJ327753 MFF327753 MPB327753 MYX327753 NIT327753 NSP327753 OCL327753 OMH327753 OWD327753 PFZ327753 PPV327753 PZR327753 QJN327753 QTJ327753 RDF327753 RNB327753 RWX327753 SGT327753 SQP327753 TAL327753 TKH327753 TUD327753 UDZ327753 UNV327753 UXR327753 VHN327753 VRJ327753 WBF327753 WLB327753 WUX327753 IL393289 SH393289 ACD393289 ALZ393289 AVV393289 BFR393289 BPN393289 BZJ393289 CJF393289 CTB393289 DCX393289 DMT393289 DWP393289 EGL393289 EQH393289 FAD393289 FJZ393289 FTV393289 GDR393289 GNN393289 GXJ393289 HHF393289 HRB393289 IAX393289 IKT393289 IUP393289 JEL393289 JOH393289 JYD393289 KHZ393289 KRV393289 LBR393289 LLN393289 LVJ393289 MFF393289 MPB393289 MYX393289 NIT393289 NSP393289 OCL393289 OMH393289 OWD393289 PFZ393289 PPV393289 PZR393289 QJN393289 QTJ393289 RDF393289 RNB393289 RWX393289 SGT393289 SQP393289 TAL393289 TKH393289 TUD393289 UDZ393289 UNV393289 UXR393289 VHN393289 VRJ393289 WBF393289 WLB393289 WUX393289 IL458825 SH458825 ACD458825 ALZ458825 AVV458825 BFR458825 BPN458825 BZJ458825 CJF458825 CTB458825 DCX458825 DMT458825 DWP458825 EGL458825 EQH458825 FAD458825 FJZ458825 FTV458825 GDR458825 GNN458825 GXJ458825 HHF458825 HRB458825 IAX458825 IKT458825 IUP458825 JEL458825 JOH458825 JYD458825 KHZ458825 KRV458825 LBR458825 LLN458825 LVJ458825 MFF458825 MPB458825 MYX458825 NIT458825 NSP458825 OCL458825 OMH458825 OWD458825 PFZ458825 PPV458825 PZR458825 QJN458825 QTJ458825 RDF458825 RNB458825 RWX458825 SGT458825 SQP458825 TAL458825 TKH458825 TUD458825 UDZ458825 UNV458825 UXR458825 VHN458825 VRJ458825 WBF458825 WLB458825 WUX458825 IL524361 SH524361 ACD524361 ALZ524361 AVV524361 BFR524361 BPN524361 BZJ524361 CJF524361 CTB524361 DCX524361 DMT524361 DWP524361 EGL524361 EQH524361 FAD524361 FJZ524361 FTV524361 GDR524361 GNN524361 GXJ524361 HHF524361 HRB524361 IAX524361 IKT524361 IUP524361 JEL524361 JOH524361 JYD524361 KHZ524361 KRV524361 LBR524361 LLN524361 LVJ524361 MFF524361 MPB524361 MYX524361 NIT524361 NSP524361 OCL524361 OMH524361 OWD524361 PFZ524361 PPV524361 PZR524361 QJN524361 QTJ524361 RDF524361 RNB524361 RWX524361 SGT524361 SQP524361 TAL524361 TKH524361 TUD524361 UDZ524361 UNV524361 UXR524361 VHN524361 VRJ524361 WBF524361 WLB524361 WUX524361 IL589897 SH589897 ACD589897 ALZ589897 AVV589897 BFR589897 BPN589897 BZJ589897 CJF589897 CTB589897 DCX589897 DMT589897 DWP589897 EGL589897 EQH589897 FAD589897 FJZ589897 FTV589897 GDR589897 GNN589897 GXJ589897 HHF589897 HRB589897 IAX589897 IKT589897 IUP589897 JEL589897 JOH589897 JYD589897 KHZ589897 KRV589897 LBR589897 LLN589897 LVJ589897 MFF589897 MPB589897 MYX589897 NIT589897 NSP589897 OCL589897 OMH589897 OWD589897 PFZ589897 PPV589897 PZR589897 QJN589897 QTJ589897 RDF589897 RNB589897 RWX589897 SGT589897 SQP589897 TAL589897 TKH589897 TUD589897 UDZ589897 UNV589897 UXR589897 VHN589897 VRJ589897 WBF589897 WLB589897 WUX589897 IL655433 SH655433 ACD655433 ALZ655433 AVV655433 BFR655433 BPN655433 BZJ655433 CJF655433 CTB655433 DCX655433 DMT655433 DWP655433 EGL655433 EQH655433 FAD655433 FJZ655433 FTV655433 GDR655433 GNN655433 GXJ655433 HHF655433 HRB655433 IAX655433 IKT655433 IUP655433 JEL655433 JOH655433 JYD655433 KHZ655433 KRV655433 LBR655433 LLN655433 LVJ655433 MFF655433 MPB655433 MYX655433 NIT655433 NSP655433 OCL655433 OMH655433 OWD655433 PFZ655433 PPV655433 PZR655433 QJN655433 QTJ655433 RDF655433 RNB655433 RWX655433 SGT655433 SQP655433 TAL655433 TKH655433 TUD655433 UDZ655433 UNV655433 UXR655433 VHN655433 VRJ655433 WBF655433 WLB655433 WUX655433 IL720969 SH720969 ACD720969 ALZ720969 AVV720969 BFR720969 BPN720969 BZJ720969 CJF720969 CTB720969 DCX720969 DMT720969 DWP720969 EGL720969 EQH720969 FAD720969 FJZ720969 FTV720969 GDR720969 GNN720969 GXJ720969 HHF720969 HRB720969 IAX720969 IKT720969 IUP720969 JEL720969 JOH720969 JYD720969 KHZ720969 KRV720969 LBR720969 LLN720969 LVJ720969 MFF720969 MPB720969 MYX720969 NIT720969 NSP720969 OCL720969 OMH720969 OWD720969 PFZ720969 PPV720969 PZR720969 QJN720969 QTJ720969 RDF720969 RNB720969 RWX720969 SGT720969 SQP720969 TAL720969 TKH720969 TUD720969 UDZ720969 UNV720969 UXR720969 VHN720969 VRJ720969 WBF720969 WLB720969 WUX720969 IL786505 SH786505 ACD786505 ALZ786505 AVV786505 BFR786505 BPN786505 BZJ786505 CJF786505 CTB786505 DCX786505 DMT786505 DWP786505 EGL786505 EQH786505 FAD786505 FJZ786505 FTV786505 GDR786505 GNN786505 GXJ786505 HHF786505 HRB786505 IAX786505 IKT786505 IUP786505 JEL786505 JOH786505 JYD786505 KHZ786505 KRV786505 LBR786505 LLN786505 LVJ786505 MFF786505 MPB786505 MYX786505 NIT786505 NSP786505 OCL786505 OMH786505 OWD786505 PFZ786505 PPV786505 PZR786505 QJN786505 QTJ786505 RDF786505 RNB786505 RWX786505 SGT786505 SQP786505 TAL786505 TKH786505 TUD786505 UDZ786505 UNV786505 UXR786505 VHN786505 VRJ786505 WBF786505 WLB786505 WUX786505 IL852041 SH852041 ACD852041 ALZ852041 AVV852041 BFR852041 BPN852041 BZJ852041 CJF852041 CTB852041 DCX852041 DMT852041 DWP852041 EGL852041 EQH852041 FAD852041 FJZ852041 FTV852041 GDR852041 GNN852041 GXJ852041 HHF852041 HRB852041 IAX852041 IKT852041 IUP852041 JEL852041 JOH852041 JYD852041 KHZ852041 KRV852041 LBR852041 LLN852041 LVJ852041 MFF852041 MPB852041 MYX852041 NIT852041 NSP852041 OCL852041 OMH852041 OWD852041 PFZ852041 PPV852041 PZR852041 QJN852041 QTJ852041 RDF852041 RNB852041 RWX852041 SGT852041 SQP852041 TAL852041 TKH852041 TUD852041 UDZ852041 UNV852041 UXR852041 VHN852041 VRJ852041 WBF852041 WLB852041 WUX852041 IL917577 SH917577 ACD917577 ALZ917577 AVV917577 BFR917577 BPN917577 BZJ917577 CJF917577 CTB917577 DCX917577 DMT917577 DWP917577 EGL917577 EQH917577 FAD917577 FJZ917577 FTV917577 GDR917577 GNN917577 GXJ917577 HHF917577 HRB917577 IAX917577 IKT917577 IUP917577 JEL917577 JOH917577 JYD917577 KHZ917577 KRV917577 LBR917577 LLN917577 LVJ917577 MFF917577 MPB917577 MYX917577 NIT917577 NSP917577 OCL917577 OMH917577 OWD917577 PFZ917577 PPV917577 PZR917577 QJN917577 QTJ917577 RDF917577 RNB917577 RWX917577 SGT917577 SQP917577 TAL917577 TKH917577 TUD917577 UDZ917577 UNV917577 UXR917577 VHN917577 VRJ917577 WBF917577 WLB917577 WUX917577 IL983113 SH983113 ACD983113 ALZ983113 AVV983113 BFR983113 BPN983113 BZJ983113 CJF983113 CTB983113 DCX983113 DMT983113 DWP983113 EGL983113 EQH983113 FAD983113 FJZ983113 FTV983113 GDR983113 GNN983113 GXJ983113 HHF983113 HRB983113 IAX983113 IKT983113 IUP983113 JEL983113 JOH983113 JYD983113 KHZ983113 KRV983113 LBR983113 LLN983113 LVJ983113 MFF983113 MPB983113 MYX983113 NIT983113 NSP983113 OCL983113 OMH983113 OWD983113 PFZ983113 PPV983113 PZR983113 QJN983113 QTJ983113 RDF983113 RNB983113 RWX983113 SGT983113 SQP983113 TAL983113 TKH983113 TUD983113 UDZ983113 UNV983113 UXR983113 VHN983113 VRJ983113 WBF983113 WLB983113 WUX983113 IG65591:IK65594 SC65591:SG65594 ABY65591:ACC65594 ALU65591:ALY65594 AVQ65591:AVU65594 BFM65591:BFQ65594 BPI65591:BPM65594 BZE65591:BZI65594 CJA65591:CJE65594 CSW65591:CTA65594 DCS65591:DCW65594 DMO65591:DMS65594 DWK65591:DWO65594 EGG65591:EGK65594 EQC65591:EQG65594 EZY65591:FAC65594 FJU65591:FJY65594 FTQ65591:FTU65594 GDM65591:GDQ65594 GNI65591:GNM65594 GXE65591:GXI65594 HHA65591:HHE65594 HQW65591:HRA65594 IAS65591:IAW65594 IKO65591:IKS65594 IUK65591:IUO65594 JEG65591:JEK65594 JOC65591:JOG65594 JXY65591:JYC65594 KHU65591:KHY65594 KRQ65591:KRU65594 LBM65591:LBQ65594 LLI65591:LLM65594 LVE65591:LVI65594 MFA65591:MFE65594 MOW65591:MPA65594 MYS65591:MYW65594 NIO65591:NIS65594 NSK65591:NSO65594 OCG65591:OCK65594 OMC65591:OMG65594 OVY65591:OWC65594 PFU65591:PFY65594 PPQ65591:PPU65594 PZM65591:PZQ65594 QJI65591:QJM65594 QTE65591:QTI65594 RDA65591:RDE65594 RMW65591:RNA65594 RWS65591:RWW65594 SGO65591:SGS65594 SQK65591:SQO65594 TAG65591:TAK65594 TKC65591:TKG65594 TTY65591:TUC65594 UDU65591:UDY65594 UNQ65591:UNU65594 UXM65591:UXQ65594 VHI65591:VHM65594 VRE65591:VRI65594 WBA65591:WBE65594 WKW65591:WLA65594 WUS65591:WUW65594 IG131127:IK131130 SC131127:SG131130 ABY131127:ACC131130 ALU131127:ALY131130 AVQ131127:AVU131130 BFM131127:BFQ131130 BPI131127:BPM131130 BZE131127:BZI131130 CJA131127:CJE131130 CSW131127:CTA131130 DCS131127:DCW131130 DMO131127:DMS131130 DWK131127:DWO131130 EGG131127:EGK131130 EQC131127:EQG131130 EZY131127:FAC131130 FJU131127:FJY131130 FTQ131127:FTU131130 GDM131127:GDQ131130 GNI131127:GNM131130 GXE131127:GXI131130 HHA131127:HHE131130 HQW131127:HRA131130 IAS131127:IAW131130 IKO131127:IKS131130 IUK131127:IUO131130 JEG131127:JEK131130 JOC131127:JOG131130 JXY131127:JYC131130 KHU131127:KHY131130 KRQ131127:KRU131130 LBM131127:LBQ131130 LLI131127:LLM131130 LVE131127:LVI131130 MFA131127:MFE131130 MOW131127:MPA131130 MYS131127:MYW131130 NIO131127:NIS131130 NSK131127:NSO131130 OCG131127:OCK131130 OMC131127:OMG131130 OVY131127:OWC131130 PFU131127:PFY131130 PPQ131127:PPU131130 PZM131127:PZQ131130 QJI131127:QJM131130 QTE131127:QTI131130 RDA131127:RDE131130 RMW131127:RNA131130 RWS131127:RWW131130 SGO131127:SGS131130 SQK131127:SQO131130 TAG131127:TAK131130 TKC131127:TKG131130 TTY131127:TUC131130 UDU131127:UDY131130 UNQ131127:UNU131130 UXM131127:UXQ131130 VHI131127:VHM131130 VRE131127:VRI131130 WBA131127:WBE131130 WKW131127:WLA131130 WUS131127:WUW131130 IG196663:IK196666 SC196663:SG196666 ABY196663:ACC196666 ALU196663:ALY196666 AVQ196663:AVU196666 BFM196663:BFQ196666 BPI196663:BPM196666 BZE196663:BZI196666 CJA196663:CJE196666 CSW196663:CTA196666 DCS196663:DCW196666 DMO196663:DMS196666 DWK196663:DWO196666 EGG196663:EGK196666 EQC196663:EQG196666 EZY196663:FAC196666 FJU196663:FJY196666 FTQ196663:FTU196666 GDM196663:GDQ196666 GNI196663:GNM196666 GXE196663:GXI196666 HHA196663:HHE196666 HQW196663:HRA196666 IAS196663:IAW196666 IKO196663:IKS196666 IUK196663:IUO196666 JEG196663:JEK196666 JOC196663:JOG196666 JXY196663:JYC196666 KHU196663:KHY196666 KRQ196663:KRU196666 LBM196663:LBQ196666 LLI196663:LLM196666 LVE196663:LVI196666 MFA196663:MFE196666 MOW196663:MPA196666 MYS196663:MYW196666 NIO196663:NIS196666 NSK196663:NSO196666 OCG196663:OCK196666 OMC196663:OMG196666 OVY196663:OWC196666 PFU196663:PFY196666 PPQ196663:PPU196666 PZM196663:PZQ196666 QJI196663:QJM196666 QTE196663:QTI196666 RDA196663:RDE196666 RMW196663:RNA196666 RWS196663:RWW196666 SGO196663:SGS196666 SQK196663:SQO196666 TAG196663:TAK196666 TKC196663:TKG196666 TTY196663:TUC196666 UDU196663:UDY196666 UNQ196663:UNU196666 UXM196663:UXQ196666 VHI196663:VHM196666 VRE196663:VRI196666 WBA196663:WBE196666 WKW196663:WLA196666 WUS196663:WUW196666 IG262199:IK262202 SC262199:SG262202 ABY262199:ACC262202 ALU262199:ALY262202 AVQ262199:AVU262202 BFM262199:BFQ262202 BPI262199:BPM262202 BZE262199:BZI262202 CJA262199:CJE262202 CSW262199:CTA262202 DCS262199:DCW262202 DMO262199:DMS262202 DWK262199:DWO262202 EGG262199:EGK262202 EQC262199:EQG262202 EZY262199:FAC262202 FJU262199:FJY262202 FTQ262199:FTU262202 GDM262199:GDQ262202 GNI262199:GNM262202 GXE262199:GXI262202 HHA262199:HHE262202 HQW262199:HRA262202 IAS262199:IAW262202 IKO262199:IKS262202 IUK262199:IUO262202 JEG262199:JEK262202 JOC262199:JOG262202 JXY262199:JYC262202 KHU262199:KHY262202 KRQ262199:KRU262202 LBM262199:LBQ262202 LLI262199:LLM262202 LVE262199:LVI262202 MFA262199:MFE262202 MOW262199:MPA262202 MYS262199:MYW262202 NIO262199:NIS262202 NSK262199:NSO262202 OCG262199:OCK262202 OMC262199:OMG262202 OVY262199:OWC262202 PFU262199:PFY262202 PPQ262199:PPU262202 PZM262199:PZQ262202 QJI262199:QJM262202 QTE262199:QTI262202 RDA262199:RDE262202 RMW262199:RNA262202 RWS262199:RWW262202 SGO262199:SGS262202 SQK262199:SQO262202 TAG262199:TAK262202 TKC262199:TKG262202 TTY262199:TUC262202 UDU262199:UDY262202 UNQ262199:UNU262202 UXM262199:UXQ262202 VHI262199:VHM262202 VRE262199:VRI262202 WBA262199:WBE262202 WKW262199:WLA262202 WUS262199:WUW262202 IG327735:IK327738 SC327735:SG327738 ABY327735:ACC327738 ALU327735:ALY327738 AVQ327735:AVU327738 BFM327735:BFQ327738 BPI327735:BPM327738 BZE327735:BZI327738 CJA327735:CJE327738 CSW327735:CTA327738 DCS327735:DCW327738 DMO327735:DMS327738 DWK327735:DWO327738 EGG327735:EGK327738 EQC327735:EQG327738 EZY327735:FAC327738 FJU327735:FJY327738 FTQ327735:FTU327738 GDM327735:GDQ327738 GNI327735:GNM327738 GXE327735:GXI327738 HHA327735:HHE327738 HQW327735:HRA327738 IAS327735:IAW327738 IKO327735:IKS327738 IUK327735:IUO327738 JEG327735:JEK327738 JOC327735:JOG327738 JXY327735:JYC327738 KHU327735:KHY327738 KRQ327735:KRU327738 LBM327735:LBQ327738 LLI327735:LLM327738 LVE327735:LVI327738 MFA327735:MFE327738 MOW327735:MPA327738 MYS327735:MYW327738 NIO327735:NIS327738 NSK327735:NSO327738 OCG327735:OCK327738 OMC327735:OMG327738 OVY327735:OWC327738 PFU327735:PFY327738 PPQ327735:PPU327738 PZM327735:PZQ327738 QJI327735:QJM327738 QTE327735:QTI327738 RDA327735:RDE327738 RMW327735:RNA327738 RWS327735:RWW327738 SGO327735:SGS327738 SQK327735:SQO327738 TAG327735:TAK327738 TKC327735:TKG327738 TTY327735:TUC327738 UDU327735:UDY327738 UNQ327735:UNU327738 UXM327735:UXQ327738 VHI327735:VHM327738 VRE327735:VRI327738 WBA327735:WBE327738 WKW327735:WLA327738 WUS327735:WUW327738 IG393271:IK393274 SC393271:SG393274 ABY393271:ACC393274 ALU393271:ALY393274 AVQ393271:AVU393274 BFM393271:BFQ393274 BPI393271:BPM393274 BZE393271:BZI393274 CJA393271:CJE393274 CSW393271:CTA393274 DCS393271:DCW393274 DMO393271:DMS393274 DWK393271:DWO393274 EGG393271:EGK393274 EQC393271:EQG393274 EZY393271:FAC393274 FJU393271:FJY393274 FTQ393271:FTU393274 GDM393271:GDQ393274 GNI393271:GNM393274 GXE393271:GXI393274 HHA393271:HHE393274 HQW393271:HRA393274 IAS393271:IAW393274 IKO393271:IKS393274 IUK393271:IUO393274 JEG393271:JEK393274 JOC393271:JOG393274 JXY393271:JYC393274 KHU393271:KHY393274 KRQ393271:KRU393274 LBM393271:LBQ393274 LLI393271:LLM393274 LVE393271:LVI393274 MFA393271:MFE393274 MOW393271:MPA393274 MYS393271:MYW393274 NIO393271:NIS393274 NSK393271:NSO393274 OCG393271:OCK393274 OMC393271:OMG393274 OVY393271:OWC393274 PFU393271:PFY393274 PPQ393271:PPU393274 PZM393271:PZQ393274 QJI393271:QJM393274 QTE393271:QTI393274 RDA393271:RDE393274 RMW393271:RNA393274 RWS393271:RWW393274 SGO393271:SGS393274 SQK393271:SQO393274 TAG393271:TAK393274 TKC393271:TKG393274 TTY393271:TUC393274 UDU393271:UDY393274 UNQ393271:UNU393274 UXM393271:UXQ393274 VHI393271:VHM393274 VRE393271:VRI393274 WBA393271:WBE393274 WKW393271:WLA393274 WUS393271:WUW393274 IG458807:IK458810 SC458807:SG458810 ABY458807:ACC458810 ALU458807:ALY458810 AVQ458807:AVU458810 BFM458807:BFQ458810 BPI458807:BPM458810 BZE458807:BZI458810 CJA458807:CJE458810 CSW458807:CTA458810 DCS458807:DCW458810 DMO458807:DMS458810 DWK458807:DWO458810 EGG458807:EGK458810 EQC458807:EQG458810 EZY458807:FAC458810 FJU458807:FJY458810 FTQ458807:FTU458810 GDM458807:GDQ458810 GNI458807:GNM458810 GXE458807:GXI458810 HHA458807:HHE458810 HQW458807:HRA458810 IAS458807:IAW458810 IKO458807:IKS458810 IUK458807:IUO458810 JEG458807:JEK458810 JOC458807:JOG458810 JXY458807:JYC458810 KHU458807:KHY458810 KRQ458807:KRU458810 LBM458807:LBQ458810 LLI458807:LLM458810 LVE458807:LVI458810 MFA458807:MFE458810 MOW458807:MPA458810 MYS458807:MYW458810 NIO458807:NIS458810 NSK458807:NSO458810 OCG458807:OCK458810 OMC458807:OMG458810 OVY458807:OWC458810 PFU458807:PFY458810 PPQ458807:PPU458810 PZM458807:PZQ458810 QJI458807:QJM458810 QTE458807:QTI458810 RDA458807:RDE458810 RMW458807:RNA458810 RWS458807:RWW458810 SGO458807:SGS458810 SQK458807:SQO458810 TAG458807:TAK458810 TKC458807:TKG458810 TTY458807:TUC458810 UDU458807:UDY458810 UNQ458807:UNU458810 UXM458807:UXQ458810 VHI458807:VHM458810 VRE458807:VRI458810 WBA458807:WBE458810 WKW458807:WLA458810 WUS458807:WUW458810 IG524343:IK524346 SC524343:SG524346 ABY524343:ACC524346 ALU524343:ALY524346 AVQ524343:AVU524346 BFM524343:BFQ524346 BPI524343:BPM524346 BZE524343:BZI524346 CJA524343:CJE524346 CSW524343:CTA524346 DCS524343:DCW524346 DMO524343:DMS524346 DWK524343:DWO524346 EGG524343:EGK524346 EQC524343:EQG524346 EZY524343:FAC524346 FJU524343:FJY524346 FTQ524343:FTU524346 GDM524343:GDQ524346 GNI524343:GNM524346 GXE524343:GXI524346 HHA524343:HHE524346 HQW524343:HRA524346 IAS524343:IAW524346 IKO524343:IKS524346 IUK524343:IUO524346 JEG524343:JEK524346 JOC524343:JOG524346 JXY524343:JYC524346 KHU524343:KHY524346 KRQ524343:KRU524346 LBM524343:LBQ524346 LLI524343:LLM524346 LVE524343:LVI524346 MFA524343:MFE524346 MOW524343:MPA524346 MYS524343:MYW524346 NIO524343:NIS524346 NSK524343:NSO524346 OCG524343:OCK524346 OMC524343:OMG524346 OVY524343:OWC524346 PFU524343:PFY524346 PPQ524343:PPU524346 PZM524343:PZQ524346 QJI524343:QJM524346 QTE524343:QTI524346 RDA524343:RDE524346 RMW524343:RNA524346 RWS524343:RWW524346 SGO524343:SGS524346 SQK524343:SQO524346 TAG524343:TAK524346 TKC524343:TKG524346 TTY524343:TUC524346 UDU524343:UDY524346 UNQ524343:UNU524346 UXM524343:UXQ524346 VHI524343:VHM524346 VRE524343:VRI524346 WBA524343:WBE524346 WKW524343:WLA524346 WUS524343:WUW524346 IG589879:IK589882 SC589879:SG589882 ABY589879:ACC589882 ALU589879:ALY589882 AVQ589879:AVU589882 BFM589879:BFQ589882 BPI589879:BPM589882 BZE589879:BZI589882 CJA589879:CJE589882 CSW589879:CTA589882 DCS589879:DCW589882 DMO589879:DMS589882 DWK589879:DWO589882 EGG589879:EGK589882 EQC589879:EQG589882 EZY589879:FAC589882 FJU589879:FJY589882 FTQ589879:FTU589882 GDM589879:GDQ589882 GNI589879:GNM589882 GXE589879:GXI589882 HHA589879:HHE589882 HQW589879:HRA589882 IAS589879:IAW589882 IKO589879:IKS589882 IUK589879:IUO589882 JEG589879:JEK589882 JOC589879:JOG589882 JXY589879:JYC589882 KHU589879:KHY589882 KRQ589879:KRU589882 LBM589879:LBQ589882 LLI589879:LLM589882 LVE589879:LVI589882 MFA589879:MFE589882 MOW589879:MPA589882 MYS589879:MYW589882 NIO589879:NIS589882 NSK589879:NSO589882 OCG589879:OCK589882 OMC589879:OMG589882 OVY589879:OWC589882 PFU589879:PFY589882 PPQ589879:PPU589882 PZM589879:PZQ589882 QJI589879:QJM589882 QTE589879:QTI589882 RDA589879:RDE589882 RMW589879:RNA589882 RWS589879:RWW589882 SGO589879:SGS589882 SQK589879:SQO589882 TAG589879:TAK589882 TKC589879:TKG589882 TTY589879:TUC589882 UDU589879:UDY589882 UNQ589879:UNU589882 UXM589879:UXQ589882 VHI589879:VHM589882 VRE589879:VRI589882 WBA589879:WBE589882 WKW589879:WLA589882 WUS589879:WUW589882 IG655415:IK655418 SC655415:SG655418 ABY655415:ACC655418 ALU655415:ALY655418 AVQ655415:AVU655418 BFM655415:BFQ655418 BPI655415:BPM655418 BZE655415:BZI655418 CJA655415:CJE655418 CSW655415:CTA655418 DCS655415:DCW655418 DMO655415:DMS655418 DWK655415:DWO655418 EGG655415:EGK655418 EQC655415:EQG655418 EZY655415:FAC655418 FJU655415:FJY655418 FTQ655415:FTU655418 GDM655415:GDQ655418 GNI655415:GNM655418 GXE655415:GXI655418 HHA655415:HHE655418 HQW655415:HRA655418 IAS655415:IAW655418 IKO655415:IKS655418 IUK655415:IUO655418 JEG655415:JEK655418 JOC655415:JOG655418 JXY655415:JYC655418 KHU655415:KHY655418 KRQ655415:KRU655418 LBM655415:LBQ655418 LLI655415:LLM655418 LVE655415:LVI655418 MFA655415:MFE655418 MOW655415:MPA655418 MYS655415:MYW655418 NIO655415:NIS655418 NSK655415:NSO655418 OCG655415:OCK655418 OMC655415:OMG655418 OVY655415:OWC655418 PFU655415:PFY655418 PPQ655415:PPU655418 PZM655415:PZQ655418 QJI655415:QJM655418 QTE655415:QTI655418 RDA655415:RDE655418 RMW655415:RNA655418 RWS655415:RWW655418 SGO655415:SGS655418 SQK655415:SQO655418 TAG655415:TAK655418 TKC655415:TKG655418 TTY655415:TUC655418 UDU655415:UDY655418 UNQ655415:UNU655418 UXM655415:UXQ655418 VHI655415:VHM655418 VRE655415:VRI655418 WBA655415:WBE655418 WKW655415:WLA655418 WUS655415:WUW655418 IG720951:IK720954 SC720951:SG720954 ABY720951:ACC720954 ALU720951:ALY720954 AVQ720951:AVU720954 BFM720951:BFQ720954 BPI720951:BPM720954 BZE720951:BZI720954 CJA720951:CJE720954 CSW720951:CTA720954 DCS720951:DCW720954 DMO720951:DMS720954 DWK720951:DWO720954 EGG720951:EGK720954 EQC720951:EQG720954 EZY720951:FAC720954 FJU720951:FJY720954 FTQ720951:FTU720954 GDM720951:GDQ720954 GNI720951:GNM720954 GXE720951:GXI720954 HHA720951:HHE720954 HQW720951:HRA720954 IAS720951:IAW720954 IKO720951:IKS720954 IUK720951:IUO720954 JEG720951:JEK720954 JOC720951:JOG720954 JXY720951:JYC720954 KHU720951:KHY720954 KRQ720951:KRU720954 LBM720951:LBQ720954 LLI720951:LLM720954 LVE720951:LVI720954 MFA720951:MFE720954 MOW720951:MPA720954 MYS720951:MYW720954 NIO720951:NIS720954 NSK720951:NSO720954 OCG720951:OCK720954 OMC720951:OMG720954 OVY720951:OWC720954 PFU720951:PFY720954 PPQ720951:PPU720954 PZM720951:PZQ720954 QJI720951:QJM720954 QTE720951:QTI720954 RDA720951:RDE720954 RMW720951:RNA720954 RWS720951:RWW720954 SGO720951:SGS720954 SQK720951:SQO720954 TAG720951:TAK720954 TKC720951:TKG720954 TTY720951:TUC720954 UDU720951:UDY720954 UNQ720951:UNU720954 UXM720951:UXQ720954 VHI720951:VHM720954 VRE720951:VRI720954 WBA720951:WBE720954 WKW720951:WLA720954 WUS720951:WUW720954 IG786487:IK786490 SC786487:SG786490 ABY786487:ACC786490 ALU786487:ALY786490 AVQ786487:AVU786490 BFM786487:BFQ786490 BPI786487:BPM786490 BZE786487:BZI786490 CJA786487:CJE786490 CSW786487:CTA786490 DCS786487:DCW786490 DMO786487:DMS786490 DWK786487:DWO786490 EGG786487:EGK786490 EQC786487:EQG786490 EZY786487:FAC786490 FJU786487:FJY786490 FTQ786487:FTU786490 GDM786487:GDQ786490 GNI786487:GNM786490 GXE786487:GXI786490 HHA786487:HHE786490 HQW786487:HRA786490 IAS786487:IAW786490 IKO786487:IKS786490 IUK786487:IUO786490 JEG786487:JEK786490 JOC786487:JOG786490 JXY786487:JYC786490 KHU786487:KHY786490 KRQ786487:KRU786490 LBM786487:LBQ786490 LLI786487:LLM786490 LVE786487:LVI786490 MFA786487:MFE786490 MOW786487:MPA786490 MYS786487:MYW786490 NIO786487:NIS786490 NSK786487:NSO786490 OCG786487:OCK786490 OMC786487:OMG786490 OVY786487:OWC786490 PFU786487:PFY786490 PPQ786487:PPU786490 PZM786487:PZQ786490 QJI786487:QJM786490 QTE786487:QTI786490 RDA786487:RDE786490 RMW786487:RNA786490 RWS786487:RWW786490 SGO786487:SGS786490 SQK786487:SQO786490 TAG786487:TAK786490 TKC786487:TKG786490 TTY786487:TUC786490 UDU786487:UDY786490 UNQ786487:UNU786490 UXM786487:UXQ786490 VHI786487:VHM786490 VRE786487:VRI786490 WBA786487:WBE786490 WKW786487:WLA786490 WUS786487:WUW786490 IG852023:IK852026 SC852023:SG852026 ABY852023:ACC852026 ALU852023:ALY852026 AVQ852023:AVU852026 BFM852023:BFQ852026 BPI852023:BPM852026 BZE852023:BZI852026 CJA852023:CJE852026 CSW852023:CTA852026 DCS852023:DCW852026 DMO852023:DMS852026 DWK852023:DWO852026 EGG852023:EGK852026 EQC852023:EQG852026 EZY852023:FAC852026 FJU852023:FJY852026 FTQ852023:FTU852026 GDM852023:GDQ852026 GNI852023:GNM852026 GXE852023:GXI852026 HHA852023:HHE852026 HQW852023:HRA852026 IAS852023:IAW852026 IKO852023:IKS852026 IUK852023:IUO852026 JEG852023:JEK852026 JOC852023:JOG852026 JXY852023:JYC852026 KHU852023:KHY852026 KRQ852023:KRU852026 LBM852023:LBQ852026 LLI852023:LLM852026 LVE852023:LVI852026 MFA852023:MFE852026 MOW852023:MPA852026 MYS852023:MYW852026 NIO852023:NIS852026 NSK852023:NSO852026 OCG852023:OCK852026 OMC852023:OMG852026 OVY852023:OWC852026 PFU852023:PFY852026 PPQ852023:PPU852026 PZM852023:PZQ852026 QJI852023:QJM852026 QTE852023:QTI852026 RDA852023:RDE852026 RMW852023:RNA852026 RWS852023:RWW852026 SGO852023:SGS852026 SQK852023:SQO852026 TAG852023:TAK852026 TKC852023:TKG852026 TTY852023:TUC852026 UDU852023:UDY852026 UNQ852023:UNU852026 UXM852023:UXQ852026 VHI852023:VHM852026 VRE852023:VRI852026 WBA852023:WBE852026 WKW852023:WLA852026 WUS852023:WUW852026 IG917559:IK917562 SC917559:SG917562 ABY917559:ACC917562 ALU917559:ALY917562 AVQ917559:AVU917562 BFM917559:BFQ917562 BPI917559:BPM917562 BZE917559:BZI917562 CJA917559:CJE917562 CSW917559:CTA917562 DCS917559:DCW917562 DMO917559:DMS917562 DWK917559:DWO917562 EGG917559:EGK917562 EQC917559:EQG917562 EZY917559:FAC917562 FJU917559:FJY917562 FTQ917559:FTU917562 GDM917559:GDQ917562 GNI917559:GNM917562 GXE917559:GXI917562 HHA917559:HHE917562 HQW917559:HRA917562 IAS917559:IAW917562 IKO917559:IKS917562 IUK917559:IUO917562 JEG917559:JEK917562 JOC917559:JOG917562 JXY917559:JYC917562 KHU917559:KHY917562 KRQ917559:KRU917562 LBM917559:LBQ917562 LLI917559:LLM917562 LVE917559:LVI917562 MFA917559:MFE917562 MOW917559:MPA917562 MYS917559:MYW917562 NIO917559:NIS917562 NSK917559:NSO917562 OCG917559:OCK917562 OMC917559:OMG917562 OVY917559:OWC917562 PFU917559:PFY917562 PPQ917559:PPU917562 PZM917559:PZQ917562 QJI917559:QJM917562 QTE917559:QTI917562 RDA917559:RDE917562 RMW917559:RNA917562 RWS917559:RWW917562 SGO917559:SGS917562 SQK917559:SQO917562 TAG917559:TAK917562 TKC917559:TKG917562 TTY917559:TUC917562 UDU917559:UDY917562 UNQ917559:UNU917562 UXM917559:UXQ917562 VHI917559:VHM917562 VRE917559:VRI917562 WBA917559:WBE917562 WKW917559:WLA917562 WUS917559:WUW917562 IG983095:IK983098 SC983095:SG983098 ABY983095:ACC983098 ALU983095:ALY983098 AVQ983095:AVU983098 BFM983095:BFQ983098 BPI983095:BPM983098 BZE983095:BZI983098 CJA983095:CJE983098 CSW983095:CTA983098 DCS983095:DCW983098 DMO983095:DMS983098 DWK983095:DWO983098 EGG983095:EGK983098 EQC983095:EQG983098 EZY983095:FAC983098 FJU983095:FJY983098 FTQ983095:FTU983098 GDM983095:GDQ983098 GNI983095:GNM983098 GXE983095:GXI983098 HHA983095:HHE983098 HQW983095:HRA983098 IAS983095:IAW983098 IKO983095:IKS983098 IUK983095:IUO983098 JEG983095:JEK983098 JOC983095:JOG983098 JXY983095:JYC983098 KHU983095:KHY983098 KRQ983095:KRU983098 LBM983095:LBQ983098 LLI983095:LLM983098 LVE983095:LVI983098 MFA983095:MFE983098 MOW983095:MPA983098 MYS983095:MYW983098 NIO983095:NIS983098 NSK983095:NSO983098 OCG983095:OCK983098 OMC983095:OMG983098 OVY983095:OWC983098 PFU983095:PFY983098 PPQ983095:PPU983098 PZM983095:PZQ983098 QJI983095:QJM983098 QTE983095:QTI983098 RDA983095:RDE983098 RMW983095:RNA983098 RWS983095:RWW983098 SGO983095:SGS983098 SQK983095:SQO983098 TAG983095:TAK983098 TKC983095:TKG983098 TTY983095:TUC983098 UDU983095:UDY983098 UNQ983095:UNU983098 UXM983095:UXQ983098 VHI983095:VHM983098 VRE983095:VRI983098 WBA983095:WBE983098 WKW983095:WLA983098 WUS983095:WUW983098 IG65589:IK65589 SC65589:SG65589 ABY65589:ACC65589 ALU65589:ALY65589 AVQ65589:AVU65589 BFM65589:BFQ65589 BPI65589:BPM65589 BZE65589:BZI65589 CJA65589:CJE65589 CSW65589:CTA65589 DCS65589:DCW65589 DMO65589:DMS65589 DWK65589:DWO65589 EGG65589:EGK65589 EQC65589:EQG65589 EZY65589:FAC65589 FJU65589:FJY65589 FTQ65589:FTU65589 GDM65589:GDQ65589 GNI65589:GNM65589 GXE65589:GXI65589 HHA65589:HHE65589 HQW65589:HRA65589 IAS65589:IAW65589 IKO65589:IKS65589 IUK65589:IUO65589 JEG65589:JEK65589 JOC65589:JOG65589 JXY65589:JYC65589 KHU65589:KHY65589 KRQ65589:KRU65589 LBM65589:LBQ65589 LLI65589:LLM65589 LVE65589:LVI65589 MFA65589:MFE65589 MOW65589:MPA65589 MYS65589:MYW65589 NIO65589:NIS65589 NSK65589:NSO65589 OCG65589:OCK65589 OMC65589:OMG65589 OVY65589:OWC65589 PFU65589:PFY65589 PPQ65589:PPU65589 PZM65589:PZQ65589 QJI65589:QJM65589 QTE65589:QTI65589 RDA65589:RDE65589 RMW65589:RNA65589 RWS65589:RWW65589 SGO65589:SGS65589 SQK65589:SQO65589 TAG65589:TAK65589 TKC65589:TKG65589 TTY65589:TUC65589 UDU65589:UDY65589 UNQ65589:UNU65589 UXM65589:UXQ65589 VHI65589:VHM65589 VRE65589:VRI65589 WBA65589:WBE65589 WKW65589:WLA65589 WUS65589:WUW65589 IG131125:IK131125 SC131125:SG131125 ABY131125:ACC131125 ALU131125:ALY131125 AVQ131125:AVU131125 BFM131125:BFQ131125 BPI131125:BPM131125 BZE131125:BZI131125 CJA131125:CJE131125 CSW131125:CTA131125 DCS131125:DCW131125 DMO131125:DMS131125 DWK131125:DWO131125 EGG131125:EGK131125 EQC131125:EQG131125 EZY131125:FAC131125 FJU131125:FJY131125 FTQ131125:FTU131125 GDM131125:GDQ131125 GNI131125:GNM131125 GXE131125:GXI131125 HHA131125:HHE131125 HQW131125:HRA131125 IAS131125:IAW131125 IKO131125:IKS131125 IUK131125:IUO131125 JEG131125:JEK131125 JOC131125:JOG131125 JXY131125:JYC131125 KHU131125:KHY131125 KRQ131125:KRU131125 LBM131125:LBQ131125 LLI131125:LLM131125 LVE131125:LVI131125 MFA131125:MFE131125 MOW131125:MPA131125 MYS131125:MYW131125 NIO131125:NIS131125 NSK131125:NSO131125 OCG131125:OCK131125 OMC131125:OMG131125 OVY131125:OWC131125 PFU131125:PFY131125 PPQ131125:PPU131125 PZM131125:PZQ131125 QJI131125:QJM131125 QTE131125:QTI131125 RDA131125:RDE131125 RMW131125:RNA131125 RWS131125:RWW131125 SGO131125:SGS131125 SQK131125:SQO131125 TAG131125:TAK131125 TKC131125:TKG131125 TTY131125:TUC131125 UDU131125:UDY131125 UNQ131125:UNU131125 UXM131125:UXQ131125 VHI131125:VHM131125 VRE131125:VRI131125 WBA131125:WBE131125 WKW131125:WLA131125 WUS131125:WUW131125 IG196661:IK196661 SC196661:SG196661 ABY196661:ACC196661 ALU196661:ALY196661 AVQ196661:AVU196661 BFM196661:BFQ196661 BPI196661:BPM196661 BZE196661:BZI196661 CJA196661:CJE196661 CSW196661:CTA196661 DCS196661:DCW196661 DMO196661:DMS196661 DWK196661:DWO196661 EGG196661:EGK196661 EQC196661:EQG196661 EZY196661:FAC196661 FJU196661:FJY196661 FTQ196661:FTU196661 GDM196661:GDQ196661 GNI196661:GNM196661 GXE196661:GXI196661 HHA196661:HHE196661 HQW196661:HRA196661 IAS196661:IAW196661 IKO196661:IKS196661 IUK196661:IUO196661 JEG196661:JEK196661 JOC196661:JOG196661 JXY196661:JYC196661 KHU196661:KHY196661 KRQ196661:KRU196661 LBM196661:LBQ196661 LLI196661:LLM196661 LVE196661:LVI196661 MFA196661:MFE196661 MOW196661:MPA196661 MYS196661:MYW196661 NIO196661:NIS196661 NSK196661:NSO196661 OCG196661:OCK196661 OMC196661:OMG196661 OVY196661:OWC196661 PFU196661:PFY196661 PPQ196661:PPU196661 PZM196661:PZQ196661 QJI196661:QJM196661 QTE196661:QTI196661 RDA196661:RDE196661 RMW196661:RNA196661 RWS196661:RWW196661 SGO196661:SGS196661 SQK196661:SQO196661 TAG196661:TAK196661 TKC196661:TKG196661 TTY196661:TUC196661 UDU196661:UDY196661 UNQ196661:UNU196661 UXM196661:UXQ196661 VHI196661:VHM196661 VRE196661:VRI196661 WBA196661:WBE196661 WKW196661:WLA196661 WUS196661:WUW196661 IG262197:IK262197 SC262197:SG262197 ABY262197:ACC262197 ALU262197:ALY262197 AVQ262197:AVU262197 BFM262197:BFQ262197 BPI262197:BPM262197 BZE262197:BZI262197 CJA262197:CJE262197 CSW262197:CTA262197 DCS262197:DCW262197 DMO262197:DMS262197 DWK262197:DWO262197 EGG262197:EGK262197 EQC262197:EQG262197 EZY262197:FAC262197 FJU262197:FJY262197 FTQ262197:FTU262197 GDM262197:GDQ262197 GNI262197:GNM262197 GXE262197:GXI262197 HHA262197:HHE262197 HQW262197:HRA262197 IAS262197:IAW262197 IKO262197:IKS262197 IUK262197:IUO262197 JEG262197:JEK262197 JOC262197:JOG262197 JXY262197:JYC262197 KHU262197:KHY262197 KRQ262197:KRU262197 LBM262197:LBQ262197 LLI262197:LLM262197 LVE262197:LVI262197 MFA262197:MFE262197 MOW262197:MPA262197 MYS262197:MYW262197 NIO262197:NIS262197 NSK262197:NSO262197 OCG262197:OCK262197 OMC262197:OMG262197 OVY262197:OWC262197 PFU262197:PFY262197 PPQ262197:PPU262197 PZM262197:PZQ262197 QJI262197:QJM262197 QTE262197:QTI262197 RDA262197:RDE262197 RMW262197:RNA262197 RWS262197:RWW262197 SGO262197:SGS262197 SQK262197:SQO262197 TAG262197:TAK262197 TKC262197:TKG262197 TTY262197:TUC262197 UDU262197:UDY262197 UNQ262197:UNU262197 UXM262197:UXQ262197 VHI262197:VHM262197 VRE262197:VRI262197 WBA262197:WBE262197 WKW262197:WLA262197 WUS262197:WUW262197 IG327733:IK327733 SC327733:SG327733 ABY327733:ACC327733 ALU327733:ALY327733 AVQ327733:AVU327733 BFM327733:BFQ327733 BPI327733:BPM327733 BZE327733:BZI327733 CJA327733:CJE327733 CSW327733:CTA327733 DCS327733:DCW327733 DMO327733:DMS327733 DWK327733:DWO327733 EGG327733:EGK327733 EQC327733:EQG327733 EZY327733:FAC327733 FJU327733:FJY327733 FTQ327733:FTU327733 GDM327733:GDQ327733 GNI327733:GNM327733 GXE327733:GXI327733 HHA327733:HHE327733 HQW327733:HRA327733 IAS327733:IAW327733 IKO327733:IKS327733 IUK327733:IUO327733 JEG327733:JEK327733 JOC327733:JOG327733 JXY327733:JYC327733 KHU327733:KHY327733 KRQ327733:KRU327733 LBM327733:LBQ327733 LLI327733:LLM327733 LVE327733:LVI327733 MFA327733:MFE327733 MOW327733:MPA327733 MYS327733:MYW327733 NIO327733:NIS327733 NSK327733:NSO327733 OCG327733:OCK327733 OMC327733:OMG327733 OVY327733:OWC327733 PFU327733:PFY327733 PPQ327733:PPU327733 PZM327733:PZQ327733 QJI327733:QJM327733 QTE327733:QTI327733 RDA327733:RDE327733 RMW327733:RNA327733 RWS327733:RWW327733 SGO327733:SGS327733 SQK327733:SQO327733 TAG327733:TAK327733 TKC327733:TKG327733 TTY327733:TUC327733 UDU327733:UDY327733 UNQ327733:UNU327733 UXM327733:UXQ327733 VHI327733:VHM327733 VRE327733:VRI327733 WBA327733:WBE327733 WKW327733:WLA327733 WUS327733:WUW327733 IG393269:IK393269 SC393269:SG393269 ABY393269:ACC393269 ALU393269:ALY393269 AVQ393269:AVU393269 BFM393269:BFQ393269 BPI393269:BPM393269 BZE393269:BZI393269 CJA393269:CJE393269 CSW393269:CTA393269 DCS393269:DCW393269 DMO393269:DMS393269 DWK393269:DWO393269 EGG393269:EGK393269 EQC393269:EQG393269 EZY393269:FAC393269 FJU393269:FJY393269 FTQ393269:FTU393269 GDM393269:GDQ393269 GNI393269:GNM393269 GXE393269:GXI393269 HHA393269:HHE393269 HQW393269:HRA393269 IAS393269:IAW393269 IKO393269:IKS393269 IUK393269:IUO393269 JEG393269:JEK393269 JOC393269:JOG393269 JXY393269:JYC393269 KHU393269:KHY393269 KRQ393269:KRU393269 LBM393269:LBQ393269 LLI393269:LLM393269 LVE393269:LVI393269 MFA393269:MFE393269 MOW393269:MPA393269 MYS393269:MYW393269 NIO393269:NIS393269 NSK393269:NSO393269 OCG393269:OCK393269 OMC393269:OMG393269 OVY393269:OWC393269 PFU393269:PFY393269 PPQ393269:PPU393269 PZM393269:PZQ393269 QJI393269:QJM393269 QTE393269:QTI393269 RDA393269:RDE393269 RMW393269:RNA393269 RWS393269:RWW393269 SGO393269:SGS393269 SQK393269:SQO393269 TAG393269:TAK393269 TKC393269:TKG393269 TTY393269:TUC393269 UDU393269:UDY393269 UNQ393269:UNU393269 UXM393269:UXQ393269 VHI393269:VHM393269 VRE393269:VRI393269 WBA393269:WBE393269 WKW393269:WLA393269 WUS393269:WUW393269 IG458805:IK458805 SC458805:SG458805 ABY458805:ACC458805 ALU458805:ALY458805 AVQ458805:AVU458805 BFM458805:BFQ458805 BPI458805:BPM458805 BZE458805:BZI458805 CJA458805:CJE458805 CSW458805:CTA458805 DCS458805:DCW458805 DMO458805:DMS458805 DWK458805:DWO458805 EGG458805:EGK458805 EQC458805:EQG458805 EZY458805:FAC458805 FJU458805:FJY458805 FTQ458805:FTU458805 GDM458805:GDQ458805 GNI458805:GNM458805 GXE458805:GXI458805 HHA458805:HHE458805 HQW458805:HRA458805 IAS458805:IAW458805 IKO458805:IKS458805 IUK458805:IUO458805 JEG458805:JEK458805 JOC458805:JOG458805 JXY458805:JYC458805 KHU458805:KHY458805 KRQ458805:KRU458805 LBM458805:LBQ458805 LLI458805:LLM458805 LVE458805:LVI458805 MFA458805:MFE458805 MOW458805:MPA458805 MYS458805:MYW458805 NIO458805:NIS458805 NSK458805:NSO458805 OCG458805:OCK458805 OMC458805:OMG458805 OVY458805:OWC458805 PFU458805:PFY458805 PPQ458805:PPU458805 PZM458805:PZQ458805 QJI458805:QJM458805 QTE458805:QTI458805 RDA458805:RDE458805 RMW458805:RNA458805 RWS458805:RWW458805 SGO458805:SGS458805 SQK458805:SQO458805 TAG458805:TAK458805 TKC458805:TKG458805 TTY458805:TUC458805 UDU458805:UDY458805 UNQ458805:UNU458805 UXM458805:UXQ458805 VHI458805:VHM458805 VRE458805:VRI458805 WBA458805:WBE458805 WKW458805:WLA458805 WUS458805:WUW458805 IG524341:IK524341 SC524341:SG524341 ABY524341:ACC524341 ALU524341:ALY524341 AVQ524341:AVU524341 BFM524341:BFQ524341 BPI524341:BPM524341 BZE524341:BZI524341 CJA524341:CJE524341 CSW524341:CTA524341 DCS524341:DCW524341 DMO524341:DMS524341 DWK524341:DWO524341 EGG524341:EGK524341 EQC524341:EQG524341 EZY524341:FAC524341 FJU524341:FJY524341 FTQ524341:FTU524341 GDM524341:GDQ524341 GNI524341:GNM524341 GXE524341:GXI524341 HHA524341:HHE524341 HQW524341:HRA524341 IAS524341:IAW524341 IKO524341:IKS524341 IUK524341:IUO524341 JEG524341:JEK524341 JOC524341:JOG524341 JXY524341:JYC524341 KHU524341:KHY524341 KRQ524341:KRU524341 LBM524341:LBQ524341 LLI524341:LLM524341 LVE524341:LVI524341 MFA524341:MFE524341 MOW524341:MPA524341 MYS524341:MYW524341 NIO524341:NIS524341 NSK524341:NSO524341 OCG524341:OCK524341 OMC524341:OMG524341 OVY524341:OWC524341 PFU524341:PFY524341 PPQ524341:PPU524341 PZM524341:PZQ524341 QJI524341:QJM524341 QTE524341:QTI524341 RDA524341:RDE524341 RMW524341:RNA524341 RWS524341:RWW524341 SGO524341:SGS524341 SQK524341:SQO524341 TAG524341:TAK524341 TKC524341:TKG524341 TTY524341:TUC524341 UDU524341:UDY524341 UNQ524341:UNU524341 UXM524341:UXQ524341 VHI524341:VHM524341 VRE524341:VRI524341 WBA524341:WBE524341 WKW524341:WLA524341 WUS524341:WUW524341 IG589877:IK589877 SC589877:SG589877 ABY589877:ACC589877 ALU589877:ALY589877 AVQ589877:AVU589877 BFM589877:BFQ589877 BPI589877:BPM589877 BZE589877:BZI589877 CJA589877:CJE589877 CSW589877:CTA589877 DCS589877:DCW589877 DMO589877:DMS589877 DWK589877:DWO589877 EGG589877:EGK589877 EQC589877:EQG589877 EZY589877:FAC589877 FJU589877:FJY589877 FTQ589877:FTU589877 GDM589877:GDQ589877 GNI589877:GNM589877 GXE589877:GXI589877 HHA589877:HHE589877 HQW589877:HRA589877 IAS589877:IAW589877 IKO589877:IKS589877 IUK589877:IUO589877 JEG589877:JEK589877 JOC589877:JOG589877 JXY589877:JYC589877 KHU589877:KHY589877 KRQ589877:KRU589877 LBM589877:LBQ589877 LLI589877:LLM589877 LVE589877:LVI589877 MFA589877:MFE589877 MOW589877:MPA589877 MYS589877:MYW589877 NIO589877:NIS589877 NSK589877:NSO589877 OCG589877:OCK589877 OMC589877:OMG589877 OVY589877:OWC589877 PFU589877:PFY589877 PPQ589877:PPU589877 PZM589877:PZQ589877 QJI589877:QJM589877 QTE589877:QTI589877 RDA589877:RDE589877 RMW589877:RNA589877 RWS589877:RWW589877 SGO589877:SGS589877 SQK589877:SQO589877 TAG589877:TAK589877 TKC589877:TKG589877 TTY589877:TUC589877 UDU589877:UDY589877 UNQ589877:UNU589877 UXM589877:UXQ589877 VHI589877:VHM589877 VRE589877:VRI589877 WBA589877:WBE589877 WKW589877:WLA589877 WUS589877:WUW589877 IG655413:IK655413 SC655413:SG655413 ABY655413:ACC655413 ALU655413:ALY655413 AVQ655413:AVU655413 BFM655413:BFQ655413 BPI655413:BPM655413 BZE655413:BZI655413 CJA655413:CJE655413 CSW655413:CTA655413 DCS655413:DCW655413 DMO655413:DMS655413 DWK655413:DWO655413 EGG655413:EGK655413 EQC655413:EQG655413 EZY655413:FAC655413 FJU655413:FJY655413 FTQ655413:FTU655413 GDM655413:GDQ655413 GNI655413:GNM655413 GXE655413:GXI655413 HHA655413:HHE655413 HQW655413:HRA655413 IAS655413:IAW655413 IKO655413:IKS655413 IUK655413:IUO655413 JEG655413:JEK655413 JOC655413:JOG655413 JXY655413:JYC655413 KHU655413:KHY655413 KRQ655413:KRU655413 LBM655413:LBQ655413 LLI655413:LLM655413 LVE655413:LVI655413 MFA655413:MFE655413 MOW655413:MPA655413 MYS655413:MYW655413 NIO655413:NIS655413 NSK655413:NSO655413 OCG655413:OCK655413 OMC655413:OMG655413 OVY655413:OWC655413 PFU655413:PFY655413 PPQ655413:PPU655413 PZM655413:PZQ655413 QJI655413:QJM655413 QTE655413:QTI655413 RDA655413:RDE655413 RMW655413:RNA655413 RWS655413:RWW655413 SGO655413:SGS655413 SQK655413:SQO655413 TAG655413:TAK655413 TKC655413:TKG655413 TTY655413:TUC655413 UDU655413:UDY655413 UNQ655413:UNU655413 UXM655413:UXQ655413 VHI655413:VHM655413 VRE655413:VRI655413 WBA655413:WBE655413 WKW655413:WLA655413 WUS655413:WUW655413 IG720949:IK720949 SC720949:SG720949 ABY720949:ACC720949 ALU720949:ALY720949 AVQ720949:AVU720949 BFM720949:BFQ720949 BPI720949:BPM720949 BZE720949:BZI720949 CJA720949:CJE720949 CSW720949:CTA720949 DCS720949:DCW720949 DMO720949:DMS720949 DWK720949:DWO720949 EGG720949:EGK720949 EQC720949:EQG720949 EZY720949:FAC720949 FJU720949:FJY720949 FTQ720949:FTU720949 GDM720949:GDQ720949 GNI720949:GNM720949 GXE720949:GXI720949 HHA720949:HHE720949 HQW720949:HRA720949 IAS720949:IAW720949 IKO720949:IKS720949 IUK720949:IUO720949 JEG720949:JEK720949 JOC720949:JOG720949 JXY720949:JYC720949 KHU720949:KHY720949 KRQ720949:KRU720949 LBM720949:LBQ720949 LLI720949:LLM720949 LVE720949:LVI720949 MFA720949:MFE720949 MOW720949:MPA720949 MYS720949:MYW720949 NIO720949:NIS720949 NSK720949:NSO720949 OCG720949:OCK720949 OMC720949:OMG720949 OVY720949:OWC720949 PFU720949:PFY720949 PPQ720949:PPU720949 PZM720949:PZQ720949 QJI720949:QJM720949 QTE720949:QTI720949 RDA720949:RDE720949 RMW720949:RNA720949 RWS720949:RWW720949 SGO720949:SGS720949 SQK720949:SQO720949 TAG720949:TAK720949 TKC720949:TKG720949 TTY720949:TUC720949 UDU720949:UDY720949 UNQ720949:UNU720949 UXM720949:UXQ720949 VHI720949:VHM720949 VRE720949:VRI720949 WBA720949:WBE720949 WKW720949:WLA720949 WUS720949:WUW720949 IG786485:IK786485 SC786485:SG786485 ABY786485:ACC786485 ALU786485:ALY786485 AVQ786485:AVU786485 BFM786485:BFQ786485 BPI786485:BPM786485 BZE786485:BZI786485 CJA786485:CJE786485 CSW786485:CTA786485 DCS786485:DCW786485 DMO786485:DMS786485 DWK786485:DWO786485 EGG786485:EGK786485 EQC786485:EQG786485 EZY786485:FAC786485 FJU786485:FJY786485 FTQ786485:FTU786485 GDM786485:GDQ786485 GNI786485:GNM786485 GXE786485:GXI786485 HHA786485:HHE786485 HQW786485:HRA786485 IAS786485:IAW786485 IKO786485:IKS786485 IUK786485:IUO786485 JEG786485:JEK786485 JOC786485:JOG786485 JXY786485:JYC786485 KHU786485:KHY786485 KRQ786485:KRU786485 LBM786485:LBQ786485 LLI786485:LLM786485 LVE786485:LVI786485 MFA786485:MFE786485 MOW786485:MPA786485 MYS786485:MYW786485 NIO786485:NIS786485 NSK786485:NSO786485 OCG786485:OCK786485 OMC786485:OMG786485 OVY786485:OWC786485 PFU786485:PFY786485 PPQ786485:PPU786485 PZM786485:PZQ786485 QJI786485:QJM786485 QTE786485:QTI786485 RDA786485:RDE786485 RMW786485:RNA786485 RWS786485:RWW786485 SGO786485:SGS786485 SQK786485:SQO786485 TAG786485:TAK786485 TKC786485:TKG786485 TTY786485:TUC786485 UDU786485:UDY786485 UNQ786485:UNU786485 UXM786485:UXQ786485 VHI786485:VHM786485 VRE786485:VRI786485 WBA786485:WBE786485 WKW786485:WLA786485 WUS786485:WUW786485 IG852021:IK852021 SC852021:SG852021 ABY852021:ACC852021 ALU852021:ALY852021 AVQ852021:AVU852021 BFM852021:BFQ852021 BPI852021:BPM852021 BZE852021:BZI852021 CJA852021:CJE852021 CSW852021:CTA852021 DCS852021:DCW852021 DMO852021:DMS852021 DWK852021:DWO852021 EGG852021:EGK852021 EQC852021:EQG852021 EZY852021:FAC852021 FJU852021:FJY852021 FTQ852021:FTU852021 GDM852021:GDQ852021 GNI852021:GNM852021 GXE852021:GXI852021 HHA852021:HHE852021 HQW852021:HRA852021 IAS852021:IAW852021 IKO852021:IKS852021 IUK852021:IUO852021 JEG852021:JEK852021 JOC852021:JOG852021 JXY852021:JYC852021 KHU852021:KHY852021 KRQ852021:KRU852021 LBM852021:LBQ852021 LLI852021:LLM852021 LVE852021:LVI852021 MFA852021:MFE852021 MOW852021:MPA852021 MYS852021:MYW852021 NIO852021:NIS852021 NSK852021:NSO852021 OCG852021:OCK852021 OMC852021:OMG852021 OVY852021:OWC852021 PFU852021:PFY852021 PPQ852021:PPU852021 PZM852021:PZQ852021 QJI852021:QJM852021 QTE852021:QTI852021 RDA852021:RDE852021 RMW852021:RNA852021 RWS852021:RWW852021 SGO852021:SGS852021 SQK852021:SQO852021 TAG852021:TAK852021 TKC852021:TKG852021 TTY852021:TUC852021 UDU852021:UDY852021 UNQ852021:UNU852021 UXM852021:UXQ852021 VHI852021:VHM852021 VRE852021:VRI852021 WBA852021:WBE852021 WKW852021:WLA852021 WUS852021:WUW852021 IG917557:IK917557 SC917557:SG917557 ABY917557:ACC917557 ALU917557:ALY917557 AVQ917557:AVU917557 BFM917557:BFQ917557 BPI917557:BPM917557 BZE917557:BZI917557 CJA917557:CJE917557 CSW917557:CTA917557 DCS917557:DCW917557 DMO917557:DMS917557 DWK917557:DWO917557 EGG917557:EGK917557 EQC917557:EQG917557 EZY917557:FAC917557 FJU917557:FJY917557 FTQ917557:FTU917557 GDM917557:GDQ917557 GNI917557:GNM917557 GXE917557:GXI917557 HHA917557:HHE917557 HQW917557:HRA917557 IAS917557:IAW917557 IKO917557:IKS917557 IUK917557:IUO917557 JEG917557:JEK917557 JOC917557:JOG917557 JXY917557:JYC917557 KHU917557:KHY917557 KRQ917557:KRU917557 LBM917557:LBQ917557 LLI917557:LLM917557 LVE917557:LVI917557 MFA917557:MFE917557 MOW917557:MPA917557 MYS917557:MYW917557 NIO917557:NIS917557 NSK917557:NSO917557 OCG917557:OCK917557 OMC917557:OMG917557 OVY917557:OWC917557 PFU917557:PFY917557 PPQ917557:PPU917557 PZM917557:PZQ917557 QJI917557:QJM917557 QTE917557:QTI917557 RDA917557:RDE917557 RMW917557:RNA917557 RWS917557:RWW917557 SGO917557:SGS917557 SQK917557:SQO917557 TAG917557:TAK917557 TKC917557:TKG917557 TTY917557:TUC917557 UDU917557:UDY917557 UNQ917557:UNU917557 UXM917557:UXQ917557 VHI917557:VHM917557 VRE917557:VRI917557 WBA917557:WBE917557 WKW917557:WLA917557 WUS917557:WUW917557 IG983093:IK983093 SC983093:SG983093 ABY983093:ACC983093 ALU983093:ALY983093 AVQ983093:AVU983093 BFM983093:BFQ983093 BPI983093:BPM983093 BZE983093:BZI983093 CJA983093:CJE983093 CSW983093:CTA983093 DCS983093:DCW983093 DMO983093:DMS983093 DWK983093:DWO983093 EGG983093:EGK983093 EQC983093:EQG983093 EZY983093:FAC983093 FJU983093:FJY983093 FTQ983093:FTU983093 GDM983093:GDQ983093 GNI983093:GNM983093 GXE983093:GXI983093 HHA983093:HHE983093 HQW983093:HRA983093 IAS983093:IAW983093 IKO983093:IKS983093 IUK983093:IUO983093 JEG983093:JEK983093 JOC983093:JOG983093 JXY983093:JYC983093 KHU983093:KHY983093 KRQ983093:KRU983093 LBM983093:LBQ983093 LLI983093:LLM983093 LVE983093:LVI983093 MFA983093:MFE983093 MOW983093:MPA983093 MYS983093:MYW983093 NIO983093:NIS983093 NSK983093:NSO983093 OCG983093:OCK983093 OMC983093:OMG983093 OVY983093:OWC983093 PFU983093:PFY983093 PPQ983093:PPU983093 PZM983093:PZQ983093 QJI983093:QJM983093 QTE983093:QTI983093 RDA983093:RDE983093 RMW983093:RNA983093 RWS983093:RWW983093 SGO983093:SGS983093 SQK983093:SQO983093 TAG983093:TAK983093 TKC983093:TKG983093 TTY983093:TUC983093 UDU983093:UDY983093 UNQ983093:UNU983093 UXM983093:UXQ983093 VHI983093:VHM983093 VRE983093:VRI983093 WBA983093:WBE983093 WKW983093:WLA983093 WUS983093:WUW983093 IG65567:IK65567 SC65567:SG65567 ABY65567:ACC65567 ALU65567:ALY65567 AVQ65567:AVU65567 BFM65567:BFQ65567 BPI65567:BPM65567 BZE65567:BZI65567 CJA65567:CJE65567 CSW65567:CTA65567 DCS65567:DCW65567 DMO65567:DMS65567 DWK65567:DWO65567 EGG65567:EGK65567 EQC65567:EQG65567 EZY65567:FAC65567 FJU65567:FJY65567 FTQ65567:FTU65567 GDM65567:GDQ65567 GNI65567:GNM65567 GXE65567:GXI65567 HHA65567:HHE65567 HQW65567:HRA65567 IAS65567:IAW65567 IKO65567:IKS65567 IUK65567:IUO65567 JEG65567:JEK65567 JOC65567:JOG65567 JXY65567:JYC65567 KHU65567:KHY65567 KRQ65567:KRU65567 LBM65567:LBQ65567 LLI65567:LLM65567 LVE65567:LVI65567 MFA65567:MFE65567 MOW65567:MPA65567 MYS65567:MYW65567 NIO65567:NIS65567 NSK65567:NSO65567 OCG65567:OCK65567 OMC65567:OMG65567 OVY65567:OWC65567 PFU65567:PFY65567 PPQ65567:PPU65567 PZM65567:PZQ65567 QJI65567:QJM65567 QTE65567:QTI65567 RDA65567:RDE65567 RMW65567:RNA65567 RWS65567:RWW65567 SGO65567:SGS65567 SQK65567:SQO65567 TAG65567:TAK65567 TKC65567:TKG65567 TTY65567:TUC65567 UDU65567:UDY65567 UNQ65567:UNU65567 UXM65567:UXQ65567 VHI65567:VHM65567 VRE65567:VRI65567 WBA65567:WBE65567 WKW65567:WLA65567 WUS65567:WUW65567 IG131103:IK131103 SC131103:SG131103 ABY131103:ACC131103 ALU131103:ALY131103 AVQ131103:AVU131103 BFM131103:BFQ131103 BPI131103:BPM131103 BZE131103:BZI131103 CJA131103:CJE131103 CSW131103:CTA131103 DCS131103:DCW131103 DMO131103:DMS131103 DWK131103:DWO131103 EGG131103:EGK131103 EQC131103:EQG131103 EZY131103:FAC131103 FJU131103:FJY131103 FTQ131103:FTU131103 GDM131103:GDQ131103 GNI131103:GNM131103 GXE131103:GXI131103 HHA131103:HHE131103 HQW131103:HRA131103 IAS131103:IAW131103 IKO131103:IKS131103 IUK131103:IUO131103 JEG131103:JEK131103 JOC131103:JOG131103 JXY131103:JYC131103 KHU131103:KHY131103 KRQ131103:KRU131103 LBM131103:LBQ131103 LLI131103:LLM131103 LVE131103:LVI131103 MFA131103:MFE131103 MOW131103:MPA131103 MYS131103:MYW131103 NIO131103:NIS131103 NSK131103:NSO131103 OCG131103:OCK131103 OMC131103:OMG131103 OVY131103:OWC131103 PFU131103:PFY131103 PPQ131103:PPU131103 PZM131103:PZQ131103 QJI131103:QJM131103 QTE131103:QTI131103 RDA131103:RDE131103 RMW131103:RNA131103 RWS131103:RWW131103 SGO131103:SGS131103 SQK131103:SQO131103 TAG131103:TAK131103 TKC131103:TKG131103 TTY131103:TUC131103 UDU131103:UDY131103 UNQ131103:UNU131103 UXM131103:UXQ131103 VHI131103:VHM131103 VRE131103:VRI131103 WBA131103:WBE131103 WKW131103:WLA131103 WUS131103:WUW131103 IG196639:IK196639 SC196639:SG196639 ABY196639:ACC196639 ALU196639:ALY196639 AVQ196639:AVU196639 BFM196639:BFQ196639 BPI196639:BPM196639 BZE196639:BZI196639 CJA196639:CJE196639 CSW196639:CTA196639 DCS196639:DCW196639 DMO196639:DMS196639 DWK196639:DWO196639 EGG196639:EGK196639 EQC196639:EQG196639 EZY196639:FAC196639 FJU196639:FJY196639 FTQ196639:FTU196639 GDM196639:GDQ196639 GNI196639:GNM196639 GXE196639:GXI196639 HHA196639:HHE196639 HQW196639:HRA196639 IAS196639:IAW196639 IKO196639:IKS196639 IUK196639:IUO196639 JEG196639:JEK196639 JOC196639:JOG196639 JXY196639:JYC196639 KHU196639:KHY196639 KRQ196639:KRU196639 LBM196639:LBQ196639 LLI196639:LLM196639 LVE196639:LVI196639 MFA196639:MFE196639 MOW196639:MPA196639 MYS196639:MYW196639 NIO196639:NIS196639 NSK196639:NSO196639 OCG196639:OCK196639 OMC196639:OMG196639 OVY196639:OWC196639 PFU196639:PFY196639 PPQ196639:PPU196639 PZM196639:PZQ196639 QJI196639:QJM196639 QTE196639:QTI196639 RDA196639:RDE196639 RMW196639:RNA196639 RWS196639:RWW196639 SGO196639:SGS196639 SQK196639:SQO196639 TAG196639:TAK196639 TKC196639:TKG196639 TTY196639:TUC196639 UDU196639:UDY196639 UNQ196639:UNU196639 UXM196639:UXQ196639 VHI196639:VHM196639 VRE196639:VRI196639 WBA196639:WBE196639 WKW196639:WLA196639 WUS196639:WUW196639 IG262175:IK262175 SC262175:SG262175 ABY262175:ACC262175 ALU262175:ALY262175 AVQ262175:AVU262175 BFM262175:BFQ262175 BPI262175:BPM262175 BZE262175:BZI262175 CJA262175:CJE262175 CSW262175:CTA262175 DCS262175:DCW262175 DMO262175:DMS262175 DWK262175:DWO262175 EGG262175:EGK262175 EQC262175:EQG262175 EZY262175:FAC262175 FJU262175:FJY262175 FTQ262175:FTU262175 GDM262175:GDQ262175 GNI262175:GNM262175 GXE262175:GXI262175 HHA262175:HHE262175 HQW262175:HRA262175 IAS262175:IAW262175 IKO262175:IKS262175 IUK262175:IUO262175 JEG262175:JEK262175 JOC262175:JOG262175 JXY262175:JYC262175 KHU262175:KHY262175 KRQ262175:KRU262175 LBM262175:LBQ262175 LLI262175:LLM262175 LVE262175:LVI262175 MFA262175:MFE262175 MOW262175:MPA262175 MYS262175:MYW262175 NIO262175:NIS262175 NSK262175:NSO262175 OCG262175:OCK262175 OMC262175:OMG262175 OVY262175:OWC262175 PFU262175:PFY262175 PPQ262175:PPU262175 PZM262175:PZQ262175 QJI262175:QJM262175 QTE262175:QTI262175 RDA262175:RDE262175 RMW262175:RNA262175 RWS262175:RWW262175 SGO262175:SGS262175 SQK262175:SQO262175 TAG262175:TAK262175 TKC262175:TKG262175 TTY262175:TUC262175 UDU262175:UDY262175 UNQ262175:UNU262175 UXM262175:UXQ262175 VHI262175:VHM262175 VRE262175:VRI262175 WBA262175:WBE262175 WKW262175:WLA262175 WUS262175:WUW262175 IG327711:IK327711 SC327711:SG327711 ABY327711:ACC327711 ALU327711:ALY327711 AVQ327711:AVU327711 BFM327711:BFQ327711 BPI327711:BPM327711 BZE327711:BZI327711 CJA327711:CJE327711 CSW327711:CTA327711 DCS327711:DCW327711 DMO327711:DMS327711 DWK327711:DWO327711 EGG327711:EGK327711 EQC327711:EQG327711 EZY327711:FAC327711 FJU327711:FJY327711 FTQ327711:FTU327711 GDM327711:GDQ327711 GNI327711:GNM327711 GXE327711:GXI327711 HHA327711:HHE327711 HQW327711:HRA327711 IAS327711:IAW327711 IKO327711:IKS327711 IUK327711:IUO327711 JEG327711:JEK327711 JOC327711:JOG327711 JXY327711:JYC327711 KHU327711:KHY327711 KRQ327711:KRU327711 LBM327711:LBQ327711 LLI327711:LLM327711 LVE327711:LVI327711 MFA327711:MFE327711 MOW327711:MPA327711 MYS327711:MYW327711 NIO327711:NIS327711 NSK327711:NSO327711 OCG327711:OCK327711 OMC327711:OMG327711 OVY327711:OWC327711 PFU327711:PFY327711 PPQ327711:PPU327711 PZM327711:PZQ327711 QJI327711:QJM327711 QTE327711:QTI327711 RDA327711:RDE327711 RMW327711:RNA327711 RWS327711:RWW327711 SGO327711:SGS327711 SQK327711:SQO327711 TAG327711:TAK327711 TKC327711:TKG327711 TTY327711:TUC327711 UDU327711:UDY327711 UNQ327711:UNU327711 UXM327711:UXQ327711 VHI327711:VHM327711 VRE327711:VRI327711 WBA327711:WBE327711 WKW327711:WLA327711 WUS327711:WUW327711 IG393247:IK393247 SC393247:SG393247 ABY393247:ACC393247 ALU393247:ALY393247 AVQ393247:AVU393247 BFM393247:BFQ393247 BPI393247:BPM393247 BZE393247:BZI393247 CJA393247:CJE393247 CSW393247:CTA393247 DCS393247:DCW393247 DMO393247:DMS393247 DWK393247:DWO393247 EGG393247:EGK393247 EQC393247:EQG393247 EZY393247:FAC393247 FJU393247:FJY393247 FTQ393247:FTU393247 GDM393247:GDQ393247 GNI393247:GNM393247 GXE393247:GXI393247 HHA393247:HHE393247 HQW393247:HRA393247 IAS393247:IAW393247 IKO393247:IKS393247 IUK393247:IUO393247 JEG393247:JEK393247 JOC393247:JOG393247 JXY393247:JYC393247 KHU393247:KHY393247 KRQ393247:KRU393247 LBM393247:LBQ393247 LLI393247:LLM393247 LVE393247:LVI393247 MFA393247:MFE393247 MOW393247:MPA393247 MYS393247:MYW393247 NIO393247:NIS393247 NSK393247:NSO393247 OCG393247:OCK393247 OMC393247:OMG393247 OVY393247:OWC393247 PFU393247:PFY393247 PPQ393247:PPU393247 PZM393247:PZQ393247 QJI393247:QJM393247 QTE393247:QTI393247 RDA393247:RDE393247 RMW393247:RNA393247 RWS393247:RWW393247 SGO393247:SGS393247 SQK393247:SQO393247 TAG393247:TAK393247 TKC393247:TKG393247 TTY393247:TUC393247 UDU393247:UDY393247 UNQ393247:UNU393247 UXM393247:UXQ393247 VHI393247:VHM393247 VRE393247:VRI393247 WBA393247:WBE393247 WKW393247:WLA393247 WUS393247:WUW393247 IG458783:IK458783 SC458783:SG458783 ABY458783:ACC458783 ALU458783:ALY458783 AVQ458783:AVU458783 BFM458783:BFQ458783 BPI458783:BPM458783 BZE458783:BZI458783 CJA458783:CJE458783 CSW458783:CTA458783 DCS458783:DCW458783 DMO458783:DMS458783 DWK458783:DWO458783 EGG458783:EGK458783 EQC458783:EQG458783 EZY458783:FAC458783 FJU458783:FJY458783 FTQ458783:FTU458783 GDM458783:GDQ458783 GNI458783:GNM458783 GXE458783:GXI458783 HHA458783:HHE458783 HQW458783:HRA458783 IAS458783:IAW458783 IKO458783:IKS458783 IUK458783:IUO458783 JEG458783:JEK458783 JOC458783:JOG458783 JXY458783:JYC458783 KHU458783:KHY458783 KRQ458783:KRU458783 LBM458783:LBQ458783 LLI458783:LLM458783 LVE458783:LVI458783 MFA458783:MFE458783 MOW458783:MPA458783 MYS458783:MYW458783 NIO458783:NIS458783 NSK458783:NSO458783 OCG458783:OCK458783 OMC458783:OMG458783 OVY458783:OWC458783 PFU458783:PFY458783 PPQ458783:PPU458783 PZM458783:PZQ458783 QJI458783:QJM458783 QTE458783:QTI458783 RDA458783:RDE458783 RMW458783:RNA458783 RWS458783:RWW458783 SGO458783:SGS458783 SQK458783:SQO458783 TAG458783:TAK458783 TKC458783:TKG458783 TTY458783:TUC458783 UDU458783:UDY458783 UNQ458783:UNU458783 UXM458783:UXQ458783 VHI458783:VHM458783 VRE458783:VRI458783 WBA458783:WBE458783 WKW458783:WLA458783 WUS458783:WUW458783 IG524319:IK524319 SC524319:SG524319 ABY524319:ACC524319 ALU524319:ALY524319 AVQ524319:AVU524319 BFM524319:BFQ524319 BPI524319:BPM524319 BZE524319:BZI524319 CJA524319:CJE524319 CSW524319:CTA524319 DCS524319:DCW524319 DMO524319:DMS524319 DWK524319:DWO524319 EGG524319:EGK524319 EQC524319:EQG524319 EZY524319:FAC524319 FJU524319:FJY524319 FTQ524319:FTU524319 GDM524319:GDQ524319 GNI524319:GNM524319 GXE524319:GXI524319 HHA524319:HHE524319 HQW524319:HRA524319 IAS524319:IAW524319 IKO524319:IKS524319 IUK524319:IUO524319 JEG524319:JEK524319 JOC524319:JOG524319 JXY524319:JYC524319 KHU524319:KHY524319 KRQ524319:KRU524319 LBM524319:LBQ524319 LLI524319:LLM524319 LVE524319:LVI524319 MFA524319:MFE524319 MOW524319:MPA524319 MYS524319:MYW524319 NIO524319:NIS524319 NSK524319:NSO524319 OCG524319:OCK524319 OMC524319:OMG524319 OVY524319:OWC524319 PFU524319:PFY524319 PPQ524319:PPU524319 PZM524319:PZQ524319 QJI524319:QJM524319 QTE524319:QTI524319 RDA524319:RDE524319 RMW524319:RNA524319 RWS524319:RWW524319 SGO524319:SGS524319 SQK524319:SQO524319 TAG524319:TAK524319 TKC524319:TKG524319 TTY524319:TUC524319 UDU524319:UDY524319 UNQ524319:UNU524319 UXM524319:UXQ524319 VHI524319:VHM524319 VRE524319:VRI524319 WBA524319:WBE524319 WKW524319:WLA524319 WUS524319:WUW524319 IG589855:IK589855 SC589855:SG589855 ABY589855:ACC589855 ALU589855:ALY589855 AVQ589855:AVU589855 BFM589855:BFQ589855 BPI589855:BPM589855 BZE589855:BZI589855 CJA589855:CJE589855 CSW589855:CTA589855 DCS589855:DCW589855 DMO589855:DMS589855 DWK589855:DWO589855 EGG589855:EGK589855 EQC589855:EQG589855 EZY589855:FAC589855 FJU589855:FJY589855 FTQ589855:FTU589855 GDM589855:GDQ589855 GNI589855:GNM589855 GXE589855:GXI589855 HHA589855:HHE589855 HQW589855:HRA589855 IAS589855:IAW589855 IKO589855:IKS589855 IUK589855:IUO589855 JEG589855:JEK589855 JOC589855:JOG589855 JXY589855:JYC589855 KHU589855:KHY589855 KRQ589855:KRU589855 LBM589855:LBQ589855 LLI589855:LLM589855 LVE589855:LVI589855 MFA589855:MFE589855 MOW589855:MPA589855 MYS589855:MYW589855 NIO589855:NIS589855 NSK589855:NSO589855 OCG589855:OCK589855 OMC589855:OMG589855 OVY589855:OWC589855 PFU589855:PFY589855 PPQ589855:PPU589855 PZM589855:PZQ589855 QJI589855:QJM589855 QTE589855:QTI589855 RDA589855:RDE589855 RMW589855:RNA589855 RWS589855:RWW589855 SGO589855:SGS589855 SQK589855:SQO589855 TAG589855:TAK589855 TKC589855:TKG589855 TTY589855:TUC589855 UDU589855:UDY589855 UNQ589855:UNU589855 UXM589855:UXQ589855 VHI589855:VHM589855 VRE589855:VRI589855 WBA589855:WBE589855 WKW589855:WLA589855 WUS589855:WUW589855 IG655391:IK655391 SC655391:SG655391 ABY655391:ACC655391 ALU655391:ALY655391 AVQ655391:AVU655391 BFM655391:BFQ655391 BPI655391:BPM655391 BZE655391:BZI655391 CJA655391:CJE655391 CSW655391:CTA655391 DCS655391:DCW655391 DMO655391:DMS655391 DWK655391:DWO655391 EGG655391:EGK655391 EQC655391:EQG655391 EZY655391:FAC655391 FJU655391:FJY655391 FTQ655391:FTU655391 GDM655391:GDQ655391 GNI655391:GNM655391 GXE655391:GXI655391 HHA655391:HHE655391 HQW655391:HRA655391 IAS655391:IAW655391 IKO655391:IKS655391 IUK655391:IUO655391 JEG655391:JEK655391 JOC655391:JOG655391 JXY655391:JYC655391 KHU655391:KHY655391 KRQ655391:KRU655391 LBM655391:LBQ655391 LLI655391:LLM655391 LVE655391:LVI655391 MFA655391:MFE655391 MOW655391:MPA655391 MYS655391:MYW655391 NIO655391:NIS655391 NSK655391:NSO655391 OCG655391:OCK655391 OMC655391:OMG655391 OVY655391:OWC655391 PFU655391:PFY655391 PPQ655391:PPU655391 PZM655391:PZQ655391 QJI655391:QJM655391 QTE655391:QTI655391 RDA655391:RDE655391 RMW655391:RNA655391 RWS655391:RWW655391 SGO655391:SGS655391 SQK655391:SQO655391 TAG655391:TAK655391 TKC655391:TKG655391 TTY655391:TUC655391 UDU655391:UDY655391 UNQ655391:UNU655391 UXM655391:UXQ655391 VHI655391:VHM655391 VRE655391:VRI655391 WBA655391:WBE655391 WKW655391:WLA655391 WUS655391:WUW655391 IG720927:IK720927 SC720927:SG720927 ABY720927:ACC720927 ALU720927:ALY720927 AVQ720927:AVU720927 BFM720927:BFQ720927 BPI720927:BPM720927 BZE720927:BZI720927 CJA720927:CJE720927 CSW720927:CTA720927 DCS720927:DCW720927 DMO720927:DMS720927 DWK720927:DWO720927 EGG720927:EGK720927 EQC720927:EQG720927 EZY720927:FAC720927 FJU720927:FJY720927 FTQ720927:FTU720927 GDM720927:GDQ720927 GNI720927:GNM720927 GXE720927:GXI720927 HHA720927:HHE720927 HQW720927:HRA720927 IAS720927:IAW720927 IKO720927:IKS720927 IUK720927:IUO720927 JEG720927:JEK720927 JOC720927:JOG720927 JXY720927:JYC720927 KHU720927:KHY720927 KRQ720927:KRU720927 LBM720927:LBQ720927 LLI720927:LLM720927 LVE720927:LVI720927 MFA720927:MFE720927 MOW720927:MPA720927 MYS720927:MYW720927 NIO720927:NIS720927 NSK720927:NSO720927 OCG720927:OCK720927 OMC720927:OMG720927 OVY720927:OWC720927 PFU720927:PFY720927 PPQ720927:PPU720927 PZM720927:PZQ720927 QJI720927:QJM720927 QTE720927:QTI720927 RDA720927:RDE720927 RMW720927:RNA720927 RWS720927:RWW720927 SGO720927:SGS720927 SQK720927:SQO720927 TAG720927:TAK720927 TKC720927:TKG720927 TTY720927:TUC720927 UDU720927:UDY720927 UNQ720927:UNU720927 UXM720927:UXQ720927 VHI720927:VHM720927 VRE720927:VRI720927 WBA720927:WBE720927 WKW720927:WLA720927 WUS720927:WUW720927 IG786463:IK786463 SC786463:SG786463 ABY786463:ACC786463 ALU786463:ALY786463 AVQ786463:AVU786463 BFM786463:BFQ786463 BPI786463:BPM786463 BZE786463:BZI786463 CJA786463:CJE786463 CSW786463:CTA786463 DCS786463:DCW786463 DMO786463:DMS786463 DWK786463:DWO786463 EGG786463:EGK786463 EQC786463:EQG786463 EZY786463:FAC786463 FJU786463:FJY786463 FTQ786463:FTU786463 GDM786463:GDQ786463 GNI786463:GNM786463 GXE786463:GXI786463 HHA786463:HHE786463 HQW786463:HRA786463 IAS786463:IAW786463 IKO786463:IKS786463 IUK786463:IUO786463 JEG786463:JEK786463 JOC786463:JOG786463 JXY786463:JYC786463 KHU786463:KHY786463 KRQ786463:KRU786463 LBM786463:LBQ786463 LLI786463:LLM786463 LVE786463:LVI786463 MFA786463:MFE786463 MOW786463:MPA786463 MYS786463:MYW786463 NIO786463:NIS786463 NSK786463:NSO786463 OCG786463:OCK786463 OMC786463:OMG786463 OVY786463:OWC786463 PFU786463:PFY786463 PPQ786463:PPU786463 PZM786463:PZQ786463 QJI786463:QJM786463 QTE786463:QTI786463 RDA786463:RDE786463 RMW786463:RNA786463 RWS786463:RWW786463 SGO786463:SGS786463 SQK786463:SQO786463 TAG786463:TAK786463 TKC786463:TKG786463 TTY786463:TUC786463 UDU786463:UDY786463 UNQ786463:UNU786463 UXM786463:UXQ786463 VHI786463:VHM786463 VRE786463:VRI786463 WBA786463:WBE786463 WKW786463:WLA786463 WUS786463:WUW786463 IG851999:IK851999 SC851999:SG851999 ABY851999:ACC851999 ALU851999:ALY851999 AVQ851999:AVU851999 BFM851999:BFQ851999 BPI851999:BPM851999 BZE851999:BZI851999 CJA851999:CJE851999 CSW851999:CTA851999 DCS851999:DCW851999 DMO851999:DMS851999 DWK851999:DWO851999 EGG851999:EGK851999 EQC851999:EQG851999 EZY851999:FAC851999 FJU851999:FJY851999 FTQ851999:FTU851999 GDM851999:GDQ851999 GNI851999:GNM851999 GXE851999:GXI851999 HHA851999:HHE851999 HQW851999:HRA851999 IAS851999:IAW851999 IKO851999:IKS851999 IUK851999:IUO851999 JEG851999:JEK851999 JOC851999:JOG851999 JXY851999:JYC851999 KHU851999:KHY851999 KRQ851999:KRU851999 LBM851999:LBQ851999 LLI851999:LLM851999 LVE851999:LVI851999 MFA851999:MFE851999 MOW851999:MPA851999 MYS851999:MYW851999 NIO851999:NIS851999 NSK851999:NSO851999 OCG851999:OCK851999 OMC851999:OMG851999 OVY851999:OWC851999 PFU851999:PFY851999 PPQ851999:PPU851999 PZM851999:PZQ851999 QJI851999:QJM851999 QTE851999:QTI851999 RDA851999:RDE851999 RMW851999:RNA851999 RWS851999:RWW851999 SGO851999:SGS851999 SQK851999:SQO851999 TAG851999:TAK851999 TKC851999:TKG851999 TTY851999:TUC851999 UDU851999:UDY851999 UNQ851999:UNU851999 UXM851999:UXQ851999 VHI851999:VHM851999 VRE851999:VRI851999 WBA851999:WBE851999 WKW851999:WLA851999 WUS851999:WUW851999 IG917535:IK917535 SC917535:SG917535 ABY917535:ACC917535 ALU917535:ALY917535 AVQ917535:AVU917535 BFM917535:BFQ917535 BPI917535:BPM917535 BZE917535:BZI917535 CJA917535:CJE917535 CSW917535:CTA917535 DCS917535:DCW917535 DMO917535:DMS917535 DWK917535:DWO917535 EGG917535:EGK917535 EQC917535:EQG917535 EZY917535:FAC917535 FJU917535:FJY917535 FTQ917535:FTU917535 GDM917535:GDQ917535 GNI917535:GNM917535 GXE917535:GXI917535 HHA917535:HHE917535 HQW917535:HRA917535 IAS917535:IAW917535 IKO917535:IKS917535 IUK917535:IUO917535 JEG917535:JEK917535 JOC917535:JOG917535 JXY917535:JYC917535 KHU917535:KHY917535 KRQ917535:KRU917535 LBM917535:LBQ917535 LLI917535:LLM917535 LVE917535:LVI917535 MFA917535:MFE917535 MOW917535:MPA917535 MYS917535:MYW917535 NIO917535:NIS917535 NSK917535:NSO917535 OCG917535:OCK917535 OMC917535:OMG917535 OVY917535:OWC917535 PFU917535:PFY917535 PPQ917535:PPU917535 PZM917535:PZQ917535 QJI917535:QJM917535 QTE917535:QTI917535 RDA917535:RDE917535 RMW917535:RNA917535 RWS917535:RWW917535 SGO917535:SGS917535 SQK917535:SQO917535 TAG917535:TAK917535 TKC917535:TKG917535 TTY917535:TUC917535 UDU917535:UDY917535 UNQ917535:UNU917535 UXM917535:UXQ917535 VHI917535:VHM917535 VRE917535:VRI917535 WBA917535:WBE917535 WKW917535:WLA917535 WUS917535:WUW917535 IG983071:IK983071 SC983071:SG983071 ABY983071:ACC983071 ALU983071:ALY983071 AVQ983071:AVU983071 BFM983071:BFQ983071 BPI983071:BPM983071 BZE983071:BZI983071 CJA983071:CJE983071 CSW983071:CTA983071 DCS983071:DCW983071 DMO983071:DMS983071 DWK983071:DWO983071 EGG983071:EGK983071 EQC983071:EQG983071 EZY983071:FAC983071 FJU983071:FJY983071 FTQ983071:FTU983071 GDM983071:GDQ983071 GNI983071:GNM983071 GXE983071:GXI983071 HHA983071:HHE983071 HQW983071:HRA983071 IAS983071:IAW983071 IKO983071:IKS983071 IUK983071:IUO983071 JEG983071:JEK983071 JOC983071:JOG983071 JXY983071:JYC983071 KHU983071:KHY983071 KRQ983071:KRU983071 LBM983071:LBQ983071 LLI983071:LLM983071 LVE983071:LVI983071 MFA983071:MFE983071 MOW983071:MPA983071 MYS983071:MYW983071 NIO983071:NIS983071 NSK983071:NSO983071 OCG983071:OCK983071 OMC983071:OMG983071 OVY983071:OWC983071 PFU983071:PFY983071 PPQ983071:PPU983071 PZM983071:PZQ983071 QJI983071:QJM983071 QTE983071:QTI983071 RDA983071:RDE983071 RMW983071:RNA983071 RWS983071:RWW983071 SGO983071:SGS983071 SQK983071:SQO983071 TAG983071:TAK983071 TKC983071:TKG983071 TTY983071:TUC983071 UDU983071:UDY983071 UNQ983071:UNU983071 UXM983071:UXQ983071 VHI983071:VHM983071 VRE983071:VRI983071 WBA983071:WBE983071 WKW983071:WLA983071 WUS983071:WUW983071 IG65577:IK65577 SC65577:SG65577 ABY65577:ACC65577 ALU65577:ALY65577 AVQ65577:AVU65577 BFM65577:BFQ65577 BPI65577:BPM65577 BZE65577:BZI65577 CJA65577:CJE65577 CSW65577:CTA65577 DCS65577:DCW65577 DMO65577:DMS65577 DWK65577:DWO65577 EGG65577:EGK65577 EQC65577:EQG65577 EZY65577:FAC65577 FJU65577:FJY65577 FTQ65577:FTU65577 GDM65577:GDQ65577 GNI65577:GNM65577 GXE65577:GXI65577 HHA65577:HHE65577 HQW65577:HRA65577 IAS65577:IAW65577 IKO65577:IKS65577 IUK65577:IUO65577 JEG65577:JEK65577 JOC65577:JOG65577 JXY65577:JYC65577 KHU65577:KHY65577 KRQ65577:KRU65577 LBM65577:LBQ65577 LLI65577:LLM65577 LVE65577:LVI65577 MFA65577:MFE65577 MOW65577:MPA65577 MYS65577:MYW65577 NIO65577:NIS65577 NSK65577:NSO65577 OCG65577:OCK65577 OMC65577:OMG65577 OVY65577:OWC65577 PFU65577:PFY65577 PPQ65577:PPU65577 PZM65577:PZQ65577 QJI65577:QJM65577 QTE65577:QTI65577 RDA65577:RDE65577 RMW65577:RNA65577 RWS65577:RWW65577 SGO65577:SGS65577 SQK65577:SQO65577 TAG65577:TAK65577 TKC65577:TKG65577 TTY65577:TUC65577 UDU65577:UDY65577 UNQ65577:UNU65577 UXM65577:UXQ65577 VHI65577:VHM65577 VRE65577:VRI65577 WBA65577:WBE65577 WKW65577:WLA65577 WUS65577:WUW65577 IG131113:IK131113 SC131113:SG131113 ABY131113:ACC131113 ALU131113:ALY131113 AVQ131113:AVU131113 BFM131113:BFQ131113 BPI131113:BPM131113 BZE131113:BZI131113 CJA131113:CJE131113 CSW131113:CTA131113 DCS131113:DCW131113 DMO131113:DMS131113 DWK131113:DWO131113 EGG131113:EGK131113 EQC131113:EQG131113 EZY131113:FAC131113 FJU131113:FJY131113 FTQ131113:FTU131113 GDM131113:GDQ131113 GNI131113:GNM131113 GXE131113:GXI131113 HHA131113:HHE131113 HQW131113:HRA131113 IAS131113:IAW131113 IKO131113:IKS131113 IUK131113:IUO131113 JEG131113:JEK131113 JOC131113:JOG131113 JXY131113:JYC131113 KHU131113:KHY131113 KRQ131113:KRU131113 LBM131113:LBQ131113 LLI131113:LLM131113 LVE131113:LVI131113 MFA131113:MFE131113 MOW131113:MPA131113 MYS131113:MYW131113 NIO131113:NIS131113 NSK131113:NSO131113 OCG131113:OCK131113 OMC131113:OMG131113 OVY131113:OWC131113 PFU131113:PFY131113 PPQ131113:PPU131113 PZM131113:PZQ131113 QJI131113:QJM131113 QTE131113:QTI131113 RDA131113:RDE131113 RMW131113:RNA131113 RWS131113:RWW131113 SGO131113:SGS131113 SQK131113:SQO131113 TAG131113:TAK131113 TKC131113:TKG131113 TTY131113:TUC131113 UDU131113:UDY131113 UNQ131113:UNU131113 UXM131113:UXQ131113 VHI131113:VHM131113 VRE131113:VRI131113 WBA131113:WBE131113 WKW131113:WLA131113 WUS131113:WUW131113 IG196649:IK196649 SC196649:SG196649 ABY196649:ACC196649 ALU196649:ALY196649 AVQ196649:AVU196649 BFM196649:BFQ196649 BPI196649:BPM196649 BZE196649:BZI196649 CJA196649:CJE196649 CSW196649:CTA196649 DCS196649:DCW196649 DMO196649:DMS196649 DWK196649:DWO196649 EGG196649:EGK196649 EQC196649:EQG196649 EZY196649:FAC196649 FJU196649:FJY196649 FTQ196649:FTU196649 GDM196649:GDQ196649 GNI196649:GNM196649 GXE196649:GXI196649 HHA196649:HHE196649 HQW196649:HRA196649 IAS196649:IAW196649 IKO196649:IKS196649 IUK196649:IUO196649 JEG196649:JEK196649 JOC196649:JOG196649 JXY196649:JYC196649 KHU196649:KHY196649 KRQ196649:KRU196649 LBM196649:LBQ196649 LLI196649:LLM196649 LVE196649:LVI196649 MFA196649:MFE196649 MOW196649:MPA196649 MYS196649:MYW196649 NIO196649:NIS196649 NSK196649:NSO196649 OCG196649:OCK196649 OMC196649:OMG196649 OVY196649:OWC196649 PFU196649:PFY196649 PPQ196649:PPU196649 PZM196649:PZQ196649 QJI196649:QJM196649 QTE196649:QTI196649 RDA196649:RDE196649 RMW196649:RNA196649 RWS196649:RWW196649 SGO196649:SGS196649 SQK196649:SQO196649 TAG196649:TAK196649 TKC196649:TKG196649 TTY196649:TUC196649 UDU196649:UDY196649 UNQ196649:UNU196649 UXM196649:UXQ196649 VHI196649:VHM196649 VRE196649:VRI196649 WBA196649:WBE196649 WKW196649:WLA196649 WUS196649:WUW196649 IG262185:IK262185 SC262185:SG262185 ABY262185:ACC262185 ALU262185:ALY262185 AVQ262185:AVU262185 BFM262185:BFQ262185 BPI262185:BPM262185 BZE262185:BZI262185 CJA262185:CJE262185 CSW262185:CTA262185 DCS262185:DCW262185 DMO262185:DMS262185 DWK262185:DWO262185 EGG262185:EGK262185 EQC262185:EQG262185 EZY262185:FAC262185 FJU262185:FJY262185 FTQ262185:FTU262185 GDM262185:GDQ262185 GNI262185:GNM262185 GXE262185:GXI262185 HHA262185:HHE262185 HQW262185:HRA262185 IAS262185:IAW262185 IKO262185:IKS262185 IUK262185:IUO262185 JEG262185:JEK262185 JOC262185:JOG262185 JXY262185:JYC262185 KHU262185:KHY262185 KRQ262185:KRU262185 LBM262185:LBQ262185 LLI262185:LLM262185 LVE262185:LVI262185 MFA262185:MFE262185 MOW262185:MPA262185 MYS262185:MYW262185 NIO262185:NIS262185 NSK262185:NSO262185 OCG262185:OCK262185 OMC262185:OMG262185 OVY262185:OWC262185 PFU262185:PFY262185 PPQ262185:PPU262185 PZM262185:PZQ262185 QJI262185:QJM262185 QTE262185:QTI262185 RDA262185:RDE262185 RMW262185:RNA262185 RWS262185:RWW262185 SGO262185:SGS262185 SQK262185:SQO262185 TAG262185:TAK262185 TKC262185:TKG262185 TTY262185:TUC262185 UDU262185:UDY262185 UNQ262185:UNU262185 UXM262185:UXQ262185 VHI262185:VHM262185 VRE262185:VRI262185 WBA262185:WBE262185 WKW262185:WLA262185 WUS262185:WUW262185 IG327721:IK327721 SC327721:SG327721 ABY327721:ACC327721 ALU327721:ALY327721 AVQ327721:AVU327721 BFM327721:BFQ327721 BPI327721:BPM327721 BZE327721:BZI327721 CJA327721:CJE327721 CSW327721:CTA327721 DCS327721:DCW327721 DMO327721:DMS327721 DWK327721:DWO327721 EGG327721:EGK327721 EQC327721:EQG327721 EZY327721:FAC327721 FJU327721:FJY327721 FTQ327721:FTU327721 GDM327721:GDQ327721 GNI327721:GNM327721 GXE327721:GXI327721 HHA327721:HHE327721 HQW327721:HRA327721 IAS327721:IAW327721 IKO327721:IKS327721 IUK327721:IUO327721 JEG327721:JEK327721 JOC327721:JOG327721 JXY327721:JYC327721 KHU327721:KHY327721 KRQ327721:KRU327721 LBM327721:LBQ327721 LLI327721:LLM327721 LVE327721:LVI327721 MFA327721:MFE327721 MOW327721:MPA327721 MYS327721:MYW327721 NIO327721:NIS327721 NSK327721:NSO327721 OCG327721:OCK327721 OMC327721:OMG327721 OVY327721:OWC327721 PFU327721:PFY327721 PPQ327721:PPU327721 PZM327721:PZQ327721 QJI327721:QJM327721 QTE327721:QTI327721 RDA327721:RDE327721 RMW327721:RNA327721 RWS327721:RWW327721 SGO327721:SGS327721 SQK327721:SQO327721 TAG327721:TAK327721 TKC327721:TKG327721 TTY327721:TUC327721 UDU327721:UDY327721 UNQ327721:UNU327721 UXM327721:UXQ327721 VHI327721:VHM327721 VRE327721:VRI327721 WBA327721:WBE327721 WKW327721:WLA327721 WUS327721:WUW327721 IG393257:IK393257 SC393257:SG393257 ABY393257:ACC393257 ALU393257:ALY393257 AVQ393257:AVU393257 BFM393257:BFQ393257 BPI393257:BPM393257 BZE393257:BZI393257 CJA393257:CJE393257 CSW393257:CTA393257 DCS393257:DCW393257 DMO393257:DMS393257 DWK393257:DWO393257 EGG393257:EGK393257 EQC393257:EQG393257 EZY393257:FAC393257 FJU393257:FJY393257 FTQ393257:FTU393257 GDM393257:GDQ393257 GNI393257:GNM393257 GXE393257:GXI393257 HHA393257:HHE393257 HQW393257:HRA393257 IAS393257:IAW393257 IKO393257:IKS393257 IUK393257:IUO393257 JEG393257:JEK393257 JOC393257:JOG393257 JXY393257:JYC393257 KHU393257:KHY393257 KRQ393257:KRU393257 LBM393257:LBQ393257 LLI393257:LLM393257 LVE393257:LVI393257 MFA393257:MFE393257 MOW393257:MPA393257 MYS393257:MYW393257 NIO393257:NIS393257 NSK393257:NSO393257 OCG393257:OCK393257 OMC393257:OMG393257 OVY393257:OWC393257 PFU393257:PFY393257 PPQ393257:PPU393257 PZM393257:PZQ393257 QJI393257:QJM393257 QTE393257:QTI393257 RDA393257:RDE393257 RMW393257:RNA393257 RWS393257:RWW393257 SGO393257:SGS393257 SQK393257:SQO393257 TAG393257:TAK393257 TKC393257:TKG393257 TTY393257:TUC393257 UDU393257:UDY393257 UNQ393257:UNU393257 UXM393257:UXQ393257 VHI393257:VHM393257 VRE393257:VRI393257 WBA393257:WBE393257 WKW393257:WLA393257 WUS393257:WUW393257 IG458793:IK458793 SC458793:SG458793 ABY458793:ACC458793 ALU458793:ALY458793 AVQ458793:AVU458793 BFM458793:BFQ458793 BPI458793:BPM458793 BZE458793:BZI458793 CJA458793:CJE458793 CSW458793:CTA458793 DCS458793:DCW458793 DMO458793:DMS458793 DWK458793:DWO458793 EGG458793:EGK458793 EQC458793:EQG458793 EZY458793:FAC458793 FJU458793:FJY458793 FTQ458793:FTU458793 GDM458793:GDQ458793 GNI458793:GNM458793 GXE458793:GXI458793 HHA458793:HHE458793 HQW458793:HRA458793 IAS458793:IAW458793 IKO458793:IKS458793 IUK458793:IUO458793 JEG458793:JEK458793 JOC458793:JOG458793 JXY458793:JYC458793 KHU458793:KHY458793 KRQ458793:KRU458793 LBM458793:LBQ458793 LLI458793:LLM458793 LVE458793:LVI458793 MFA458793:MFE458793 MOW458793:MPA458793 MYS458793:MYW458793 NIO458793:NIS458793 NSK458793:NSO458793 OCG458793:OCK458793 OMC458793:OMG458793 OVY458793:OWC458793 PFU458793:PFY458793 PPQ458793:PPU458793 PZM458793:PZQ458793 QJI458793:QJM458793 QTE458793:QTI458793 RDA458793:RDE458793 RMW458793:RNA458793 RWS458793:RWW458793 SGO458793:SGS458793 SQK458793:SQO458793 TAG458793:TAK458793 TKC458793:TKG458793 TTY458793:TUC458793 UDU458793:UDY458793 UNQ458793:UNU458793 UXM458793:UXQ458793 VHI458793:VHM458793 VRE458793:VRI458793 WBA458793:WBE458793 WKW458793:WLA458793 WUS458793:WUW458793 IG524329:IK524329 SC524329:SG524329 ABY524329:ACC524329 ALU524329:ALY524329 AVQ524329:AVU524329 BFM524329:BFQ524329 BPI524329:BPM524329 BZE524329:BZI524329 CJA524329:CJE524329 CSW524329:CTA524329 DCS524329:DCW524329 DMO524329:DMS524329 DWK524329:DWO524329 EGG524329:EGK524329 EQC524329:EQG524329 EZY524329:FAC524329 FJU524329:FJY524329 FTQ524329:FTU524329 GDM524329:GDQ524329 GNI524329:GNM524329 GXE524329:GXI524329 HHA524329:HHE524329 HQW524329:HRA524329 IAS524329:IAW524329 IKO524329:IKS524329 IUK524329:IUO524329 JEG524329:JEK524329 JOC524329:JOG524329 JXY524329:JYC524329 KHU524329:KHY524329 KRQ524329:KRU524329 LBM524329:LBQ524329 LLI524329:LLM524329 LVE524329:LVI524329 MFA524329:MFE524329 MOW524329:MPA524329 MYS524329:MYW524329 NIO524329:NIS524329 NSK524329:NSO524329 OCG524329:OCK524329 OMC524329:OMG524329 OVY524329:OWC524329 PFU524329:PFY524329 PPQ524329:PPU524329 PZM524329:PZQ524329 QJI524329:QJM524329 QTE524329:QTI524329 RDA524329:RDE524329 RMW524329:RNA524329 RWS524329:RWW524329 SGO524329:SGS524329 SQK524329:SQO524329 TAG524329:TAK524329 TKC524329:TKG524329 TTY524329:TUC524329 UDU524329:UDY524329 UNQ524329:UNU524329 UXM524329:UXQ524329 VHI524329:VHM524329 VRE524329:VRI524329 WBA524329:WBE524329 WKW524329:WLA524329 WUS524329:WUW524329 IG589865:IK589865 SC589865:SG589865 ABY589865:ACC589865 ALU589865:ALY589865 AVQ589865:AVU589865 BFM589865:BFQ589865 BPI589865:BPM589865 BZE589865:BZI589865 CJA589865:CJE589865 CSW589865:CTA589865 DCS589865:DCW589865 DMO589865:DMS589865 DWK589865:DWO589865 EGG589865:EGK589865 EQC589865:EQG589865 EZY589865:FAC589865 FJU589865:FJY589865 FTQ589865:FTU589865 GDM589865:GDQ589865 GNI589865:GNM589865 GXE589865:GXI589865 HHA589865:HHE589865 HQW589865:HRA589865 IAS589865:IAW589865 IKO589865:IKS589865 IUK589865:IUO589865 JEG589865:JEK589865 JOC589865:JOG589865 JXY589865:JYC589865 KHU589865:KHY589865 KRQ589865:KRU589865 LBM589865:LBQ589865 LLI589865:LLM589865 LVE589865:LVI589865 MFA589865:MFE589865 MOW589865:MPA589865 MYS589865:MYW589865 NIO589865:NIS589865 NSK589865:NSO589865 OCG589865:OCK589865 OMC589865:OMG589865 OVY589865:OWC589865 PFU589865:PFY589865 PPQ589865:PPU589865 PZM589865:PZQ589865 QJI589865:QJM589865 QTE589865:QTI589865 RDA589865:RDE589865 RMW589865:RNA589865 RWS589865:RWW589865 SGO589865:SGS589865 SQK589865:SQO589865 TAG589865:TAK589865 TKC589865:TKG589865 TTY589865:TUC589865 UDU589865:UDY589865 UNQ589865:UNU589865 UXM589865:UXQ589865 VHI589865:VHM589865 VRE589865:VRI589865 WBA589865:WBE589865 WKW589865:WLA589865 WUS589865:WUW589865 IG655401:IK655401 SC655401:SG655401 ABY655401:ACC655401 ALU655401:ALY655401 AVQ655401:AVU655401 BFM655401:BFQ655401 BPI655401:BPM655401 BZE655401:BZI655401 CJA655401:CJE655401 CSW655401:CTA655401 DCS655401:DCW655401 DMO655401:DMS655401 DWK655401:DWO655401 EGG655401:EGK655401 EQC655401:EQG655401 EZY655401:FAC655401 FJU655401:FJY655401 FTQ655401:FTU655401 GDM655401:GDQ655401 GNI655401:GNM655401 GXE655401:GXI655401 HHA655401:HHE655401 HQW655401:HRA655401 IAS655401:IAW655401 IKO655401:IKS655401 IUK655401:IUO655401 JEG655401:JEK655401 JOC655401:JOG655401 JXY655401:JYC655401 KHU655401:KHY655401 KRQ655401:KRU655401 LBM655401:LBQ655401 LLI655401:LLM655401 LVE655401:LVI655401 MFA655401:MFE655401 MOW655401:MPA655401 MYS655401:MYW655401 NIO655401:NIS655401 NSK655401:NSO655401 OCG655401:OCK655401 OMC655401:OMG655401 OVY655401:OWC655401 PFU655401:PFY655401 PPQ655401:PPU655401 PZM655401:PZQ655401 QJI655401:QJM655401 QTE655401:QTI655401 RDA655401:RDE655401 RMW655401:RNA655401 RWS655401:RWW655401 SGO655401:SGS655401 SQK655401:SQO655401 TAG655401:TAK655401 TKC655401:TKG655401 TTY655401:TUC655401 UDU655401:UDY655401 UNQ655401:UNU655401 UXM655401:UXQ655401 VHI655401:VHM655401 VRE655401:VRI655401 WBA655401:WBE655401 WKW655401:WLA655401 WUS655401:WUW655401 IG720937:IK720937 SC720937:SG720937 ABY720937:ACC720937 ALU720937:ALY720937 AVQ720937:AVU720937 BFM720937:BFQ720937 BPI720937:BPM720937 BZE720937:BZI720937 CJA720937:CJE720937 CSW720937:CTA720937 DCS720937:DCW720937 DMO720937:DMS720937 DWK720937:DWO720937 EGG720937:EGK720937 EQC720937:EQG720937 EZY720937:FAC720937 FJU720937:FJY720937 FTQ720937:FTU720937 GDM720937:GDQ720937 GNI720937:GNM720937 GXE720937:GXI720937 HHA720937:HHE720937 HQW720937:HRA720937 IAS720937:IAW720937 IKO720937:IKS720937 IUK720937:IUO720937 JEG720937:JEK720937 JOC720937:JOG720937 JXY720937:JYC720937 KHU720937:KHY720937 KRQ720937:KRU720937 LBM720937:LBQ720937 LLI720937:LLM720937 LVE720937:LVI720937 MFA720937:MFE720937 MOW720937:MPA720937 MYS720937:MYW720937 NIO720937:NIS720937 NSK720937:NSO720937 OCG720937:OCK720937 OMC720937:OMG720937 OVY720937:OWC720937 PFU720937:PFY720937 PPQ720937:PPU720937 PZM720937:PZQ720937 QJI720937:QJM720937 QTE720937:QTI720937 RDA720937:RDE720937 RMW720937:RNA720937 RWS720937:RWW720937 SGO720937:SGS720937 SQK720937:SQO720937 TAG720937:TAK720937 TKC720937:TKG720937 TTY720937:TUC720937 UDU720937:UDY720937 UNQ720937:UNU720937 UXM720937:UXQ720937 VHI720937:VHM720937 VRE720937:VRI720937 WBA720937:WBE720937 WKW720937:WLA720937 WUS720937:WUW720937 IG786473:IK786473 SC786473:SG786473 ABY786473:ACC786473 ALU786473:ALY786473 AVQ786473:AVU786473 BFM786473:BFQ786473 BPI786473:BPM786473 BZE786473:BZI786473 CJA786473:CJE786473 CSW786473:CTA786473 DCS786473:DCW786473 DMO786473:DMS786473 DWK786473:DWO786473 EGG786473:EGK786473 EQC786473:EQG786473 EZY786473:FAC786473 FJU786473:FJY786473 FTQ786473:FTU786473 GDM786473:GDQ786473 GNI786473:GNM786473 GXE786473:GXI786473 HHA786473:HHE786473 HQW786473:HRA786473 IAS786473:IAW786473 IKO786473:IKS786473 IUK786473:IUO786473 JEG786473:JEK786473 JOC786473:JOG786473 JXY786473:JYC786473 KHU786473:KHY786473 KRQ786473:KRU786473 LBM786473:LBQ786473 LLI786473:LLM786473 LVE786473:LVI786473 MFA786473:MFE786473 MOW786473:MPA786473 MYS786473:MYW786473 NIO786473:NIS786473 NSK786473:NSO786473 OCG786473:OCK786473 OMC786473:OMG786473 OVY786473:OWC786473 PFU786473:PFY786473 PPQ786473:PPU786473 PZM786473:PZQ786473 QJI786473:QJM786473 QTE786473:QTI786473 RDA786473:RDE786473 RMW786473:RNA786473 RWS786473:RWW786473 SGO786473:SGS786473 SQK786473:SQO786473 TAG786473:TAK786473 TKC786473:TKG786473 TTY786473:TUC786473 UDU786473:UDY786473 UNQ786473:UNU786473 UXM786473:UXQ786473 VHI786473:VHM786473 VRE786473:VRI786473 WBA786473:WBE786473 WKW786473:WLA786473 WUS786473:WUW786473 IG852009:IK852009 SC852009:SG852009 ABY852009:ACC852009 ALU852009:ALY852009 AVQ852009:AVU852009 BFM852009:BFQ852009 BPI852009:BPM852009 BZE852009:BZI852009 CJA852009:CJE852009 CSW852009:CTA852009 DCS852009:DCW852009 DMO852009:DMS852009 DWK852009:DWO852009 EGG852009:EGK852009 EQC852009:EQG852009 EZY852009:FAC852009 FJU852009:FJY852009 FTQ852009:FTU852009 GDM852009:GDQ852009 GNI852009:GNM852009 GXE852009:GXI852009 HHA852009:HHE852009 HQW852009:HRA852009 IAS852009:IAW852009 IKO852009:IKS852009 IUK852009:IUO852009 JEG852009:JEK852009 JOC852009:JOG852009 JXY852009:JYC852009 KHU852009:KHY852009 KRQ852009:KRU852009 LBM852009:LBQ852009 LLI852009:LLM852009 LVE852009:LVI852009 MFA852009:MFE852009 MOW852009:MPA852009 MYS852009:MYW852009 NIO852009:NIS852009 NSK852009:NSO852009 OCG852009:OCK852009 OMC852009:OMG852009 OVY852009:OWC852009 PFU852009:PFY852009 PPQ852009:PPU852009 PZM852009:PZQ852009 QJI852009:QJM852009 QTE852009:QTI852009 RDA852009:RDE852009 RMW852009:RNA852009 RWS852009:RWW852009 SGO852009:SGS852009 SQK852009:SQO852009 TAG852009:TAK852009 TKC852009:TKG852009 TTY852009:TUC852009 UDU852009:UDY852009 UNQ852009:UNU852009 UXM852009:UXQ852009 VHI852009:VHM852009 VRE852009:VRI852009 WBA852009:WBE852009 WKW852009:WLA852009 WUS852009:WUW852009 IG917545:IK917545 SC917545:SG917545 ABY917545:ACC917545 ALU917545:ALY917545 AVQ917545:AVU917545 BFM917545:BFQ917545 BPI917545:BPM917545 BZE917545:BZI917545 CJA917545:CJE917545 CSW917545:CTA917545 DCS917545:DCW917545 DMO917545:DMS917545 DWK917545:DWO917545 EGG917545:EGK917545 EQC917545:EQG917545 EZY917545:FAC917545 FJU917545:FJY917545 FTQ917545:FTU917545 GDM917545:GDQ917545 GNI917545:GNM917545 GXE917545:GXI917545 HHA917545:HHE917545 HQW917545:HRA917545 IAS917545:IAW917545 IKO917545:IKS917545 IUK917545:IUO917545 JEG917545:JEK917545 JOC917545:JOG917545 JXY917545:JYC917545 KHU917545:KHY917545 KRQ917545:KRU917545 LBM917545:LBQ917545 LLI917545:LLM917545 LVE917545:LVI917545 MFA917545:MFE917545 MOW917545:MPA917545 MYS917545:MYW917545 NIO917545:NIS917545 NSK917545:NSO917545 OCG917545:OCK917545 OMC917545:OMG917545 OVY917545:OWC917545 PFU917545:PFY917545 PPQ917545:PPU917545 PZM917545:PZQ917545 QJI917545:QJM917545 QTE917545:QTI917545 RDA917545:RDE917545 RMW917545:RNA917545 RWS917545:RWW917545 SGO917545:SGS917545 SQK917545:SQO917545 TAG917545:TAK917545 TKC917545:TKG917545 TTY917545:TUC917545 UDU917545:UDY917545 UNQ917545:UNU917545 UXM917545:UXQ917545 VHI917545:VHM917545 VRE917545:VRI917545 WBA917545:WBE917545 WKW917545:WLA917545 WUS917545:WUW917545 IG983081:IK983081 SC983081:SG983081 ABY983081:ACC983081 ALU983081:ALY983081 AVQ983081:AVU983081 BFM983081:BFQ983081 BPI983081:BPM983081 BZE983081:BZI983081 CJA983081:CJE983081 CSW983081:CTA983081 DCS983081:DCW983081 DMO983081:DMS983081 DWK983081:DWO983081 EGG983081:EGK983081 EQC983081:EQG983081 EZY983081:FAC983081 FJU983081:FJY983081 FTQ983081:FTU983081 GDM983081:GDQ983081 GNI983081:GNM983081 GXE983081:GXI983081 HHA983081:HHE983081 HQW983081:HRA983081 IAS983081:IAW983081 IKO983081:IKS983081 IUK983081:IUO983081 JEG983081:JEK983081 JOC983081:JOG983081 JXY983081:JYC983081 KHU983081:KHY983081 KRQ983081:KRU983081 LBM983081:LBQ983081 LLI983081:LLM983081 LVE983081:LVI983081 MFA983081:MFE983081 MOW983081:MPA983081 MYS983081:MYW983081 NIO983081:NIS983081 NSK983081:NSO983081 OCG983081:OCK983081 OMC983081:OMG983081 OVY983081:OWC983081 PFU983081:PFY983081 PPQ983081:PPU983081 PZM983081:PZQ983081 QJI983081:QJM983081 QTE983081:QTI983081 RDA983081:RDE983081 RMW983081:RNA983081 RWS983081:RWW983081 SGO983081:SGS983081 SQK983081:SQO983081 TAG983081:TAK983081 TKC983081:TKG983081 TTY983081:TUC983081 UDU983081:UDY983081 UNQ983081:UNU983081 UXM983081:UXQ983081 VHI983081:VHM983081 VRE983081:VRI983081 WBA983081:WBE983081 WKW983081:WLA983081 WUS983081:WUW983081 IG65572:IK65572 SC65572:SG65572 ABY65572:ACC65572 ALU65572:ALY65572 AVQ65572:AVU65572 BFM65572:BFQ65572 BPI65572:BPM65572 BZE65572:BZI65572 CJA65572:CJE65572 CSW65572:CTA65572 DCS65572:DCW65572 DMO65572:DMS65572 DWK65572:DWO65572 EGG65572:EGK65572 EQC65572:EQG65572 EZY65572:FAC65572 FJU65572:FJY65572 FTQ65572:FTU65572 GDM65572:GDQ65572 GNI65572:GNM65572 GXE65572:GXI65572 HHA65572:HHE65572 HQW65572:HRA65572 IAS65572:IAW65572 IKO65572:IKS65572 IUK65572:IUO65572 JEG65572:JEK65572 JOC65572:JOG65572 JXY65572:JYC65572 KHU65572:KHY65572 KRQ65572:KRU65572 LBM65572:LBQ65572 LLI65572:LLM65572 LVE65572:LVI65572 MFA65572:MFE65572 MOW65572:MPA65572 MYS65572:MYW65572 NIO65572:NIS65572 NSK65572:NSO65572 OCG65572:OCK65572 OMC65572:OMG65572 OVY65572:OWC65572 PFU65572:PFY65572 PPQ65572:PPU65572 PZM65572:PZQ65572 QJI65572:QJM65572 QTE65572:QTI65572 RDA65572:RDE65572 RMW65572:RNA65572 RWS65572:RWW65572 SGO65572:SGS65572 SQK65572:SQO65572 TAG65572:TAK65572 TKC65572:TKG65572 TTY65572:TUC65572 UDU65572:UDY65572 UNQ65572:UNU65572 UXM65572:UXQ65572 VHI65572:VHM65572 VRE65572:VRI65572 WBA65572:WBE65572 WKW65572:WLA65572 WUS65572:WUW65572 IG131108:IK131108 SC131108:SG131108 ABY131108:ACC131108 ALU131108:ALY131108 AVQ131108:AVU131108 BFM131108:BFQ131108 BPI131108:BPM131108 BZE131108:BZI131108 CJA131108:CJE131108 CSW131108:CTA131108 DCS131108:DCW131108 DMO131108:DMS131108 DWK131108:DWO131108 EGG131108:EGK131108 EQC131108:EQG131108 EZY131108:FAC131108 FJU131108:FJY131108 FTQ131108:FTU131108 GDM131108:GDQ131108 GNI131108:GNM131108 GXE131108:GXI131108 HHA131108:HHE131108 HQW131108:HRA131108 IAS131108:IAW131108 IKO131108:IKS131108 IUK131108:IUO131108 JEG131108:JEK131108 JOC131108:JOG131108 JXY131108:JYC131108 KHU131108:KHY131108 KRQ131108:KRU131108 LBM131108:LBQ131108 LLI131108:LLM131108 LVE131108:LVI131108 MFA131108:MFE131108 MOW131108:MPA131108 MYS131108:MYW131108 NIO131108:NIS131108 NSK131108:NSO131108 OCG131108:OCK131108 OMC131108:OMG131108 OVY131108:OWC131108 PFU131108:PFY131108 PPQ131108:PPU131108 PZM131108:PZQ131108 QJI131108:QJM131108 QTE131108:QTI131108 RDA131108:RDE131108 RMW131108:RNA131108 RWS131108:RWW131108 SGO131108:SGS131108 SQK131108:SQO131108 TAG131108:TAK131108 TKC131108:TKG131108 TTY131108:TUC131108 UDU131108:UDY131108 UNQ131108:UNU131108 UXM131108:UXQ131108 VHI131108:VHM131108 VRE131108:VRI131108 WBA131108:WBE131108 WKW131108:WLA131108 WUS131108:WUW131108 IG196644:IK196644 SC196644:SG196644 ABY196644:ACC196644 ALU196644:ALY196644 AVQ196644:AVU196644 BFM196644:BFQ196644 BPI196644:BPM196644 BZE196644:BZI196644 CJA196644:CJE196644 CSW196644:CTA196644 DCS196644:DCW196644 DMO196644:DMS196644 DWK196644:DWO196644 EGG196644:EGK196644 EQC196644:EQG196644 EZY196644:FAC196644 FJU196644:FJY196644 FTQ196644:FTU196644 GDM196644:GDQ196644 GNI196644:GNM196644 GXE196644:GXI196644 HHA196644:HHE196644 HQW196644:HRA196644 IAS196644:IAW196644 IKO196644:IKS196644 IUK196644:IUO196644 JEG196644:JEK196644 JOC196644:JOG196644 JXY196644:JYC196644 KHU196644:KHY196644 KRQ196644:KRU196644 LBM196644:LBQ196644 LLI196644:LLM196644 LVE196644:LVI196644 MFA196644:MFE196644 MOW196644:MPA196644 MYS196644:MYW196644 NIO196644:NIS196644 NSK196644:NSO196644 OCG196644:OCK196644 OMC196644:OMG196644 OVY196644:OWC196644 PFU196644:PFY196644 PPQ196644:PPU196644 PZM196644:PZQ196644 QJI196644:QJM196644 QTE196644:QTI196644 RDA196644:RDE196644 RMW196644:RNA196644 RWS196644:RWW196644 SGO196644:SGS196644 SQK196644:SQO196644 TAG196644:TAK196644 TKC196644:TKG196644 TTY196644:TUC196644 UDU196644:UDY196644 UNQ196644:UNU196644 UXM196644:UXQ196644 VHI196644:VHM196644 VRE196644:VRI196644 WBA196644:WBE196644 WKW196644:WLA196644 WUS196644:WUW196644 IG262180:IK262180 SC262180:SG262180 ABY262180:ACC262180 ALU262180:ALY262180 AVQ262180:AVU262180 BFM262180:BFQ262180 BPI262180:BPM262180 BZE262180:BZI262180 CJA262180:CJE262180 CSW262180:CTA262180 DCS262180:DCW262180 DMO262180:DMS262180 DWK262180:DWO262180 EGG262180:EGK262180 EQC262180:EQG262180 EZY262180:FAC262180 FJU262180:FJY262180 FTQ262180:FTU262180 GDM262180:GDQ262180 GNI262180:GNM262180 GXE262180:GXI262180 HHA262180:HHE262180 HQW262180:HRA262180 IAS262180:IAW262180 IKO262180:IKS262180 IUK262180:IUO262180 JEG262180:JEK262180 JOC262180:JOG262180 JXY262180:JYC262180 KHU262180:KHY262180 KRQ262180:KRU262180 LBM262180:LBQ262180 LLI262180:LLM262180 LVE262180:LVI262180 MFA262180:MFE262180 MOW262180:MPA262180 MYS262180:MYW262180 NIO262180:NIS262180 NSK262180:NSO262180 OCG262180:OCK262180 OMC262180:OMG262180 OVY262180:OWC262180 PFU262180:PFY262180 PPQ262180:PPU262180 PZM262180:PZQ262180 QJI262180:QJM262180 QTE262180:QTI262180 RDA262180:RDE262180 RMW262180:RNA262180 RWS262180:RWW262180 SGO262180:SGS262180 SQK262180:SQO262180 TAG262180:TAK262180 TKC262180:TKG262180 TTY262180:TUC262180 UDU262180:UDY262180 UNQ262180:UNU262180 UXM262180:UXQ262180 VHI262180:VHM262180 VRE262180:VRI262180 WBA262180:WBE262180 WKW262180:WLA262180 WUS262180:WUW262180 IG327716:IK327716 SC327716:SG327716 ABY327716:ACC327716 ALU327716:ALY327716 AVQ327716:AVU327716 BFM327716:BFQ327716 BPI327716:BPM327716 BZE327716:BZI327716 CJA327716:CJE327716 CSW327716:CTA327716 DCS327716:DCW327716 DMO327716:DMS327716 DWK327716:DWO327716 EGG327716:EGK327716 EQC327716:EQG327716 EZY327716:FAC327716 FJU327716:FJY327716 FTQ327716:FTU327716 GDM327716:GDQ327716 GNI327716:GNM327716 GXE327716:GXI327716 HHA327716:HHE327716 HQW327716:HRA327716 IAS327716:IAW327716 IKO327716:IKS327716 IUK327716:IUO327716 JEG327716:JEK327716 JOC327716:JOG327716 JXY327716:JYC327716 KHU327716:KHY327716 KRQ327716:KRU327716 LBM327716:LBQ327716 LLI327716:LLM327716 LVE327716:LVI327716 MFA327716:MFE327716 MOW327716:MPA327716 MYS327716:MYW327716 NIO327716:NIS327716 NSK327716:NSO327716 OCG327716:OCK327716 OMC327716:OMG327716 OVY327716:OWC327716 PFU327716:PFY327716 PPQ327716:PPU327716 PZM327716:PZQ327716 QJI327716:QJM327716 QTE327716:QTI327716 RDA327716:RDE327716 RMW327716:RNA327716 RWS327716:RWW327716 SGO327716:SGS327716 SQK327716:SQO327716 TAG327716:TAK327716 TKC327716:TKG327716 TTY327716:TUC327716 UDU327716:UDY327716 UNQ327716:UNU327716 UXM327716:UXQ327716 VHI327716:VHM327716 VRE327716:VRI327716 WBA327716:WBE327716 WKW327716:WLA327716 WUS327716:WUW327716 IG393252:IK393252 SC393252:SG393252 ABY393252:ACC393252 ALU393252:ALY393252 AVQ393252:AVU393252 BFM393252:BFQ393252 BPI393252:BPM393252 BZE393252:BZI393252 CJA393252:CJE393252 CSW393252:CTA393252 DCS393252:DCW393252 DMO393252:DMS393252 DWK393252:DWO393252 EGG393252:EGK393252 EQC393252:EQG393252 EZY393252:FAC393252 FJU393252:FJY393252 FTQ393252:FTU393252 GDM393252:GDQ393252 GNI393252:GNM393252 GXE393252:GXI393252 HHA393252:HHE393252 HQW393252:HRA393252 IAS393252:IAW393252 IKO393252:IKS393252 IUK393252:IUO393252 JEG393252:JEK393252 JOC393252:JOG393252 JXY393252:JYC393252 KHU393252:KHY393252 KRQ393252:KRU393252 LBM393252:LBQ393252 LLI393252:LLM393252 LVE393252:LVI393252 MFA393252:MFE393252 MOW393252:MPA393252 MYS393252:MYW393252 NIO393252:NIS393252 NSK393252:NSO393252 OCG393252:OCK393252 OMC393252:OMG393252 OVY393252:OWC393252 PFU393252:PFY393252 PPQ393252:PPU393252 PZM393252:PZQ393252 QJI393252:QJM393252 QTE393252:QTI393252 RDA393252:RDE393252 RMW393252:RNA393252 RWS393252:RWW393252 SGO393252:SGS393252 SQK393252:SQO393252 TAG393252:TAK393252 TKC393252:TKG393252 TTY393252:TUC393252 UDU393252:UDY393252 UNQ393252:UNU393252 UXM393252:UXQ393252 VHI393252:VHM393252 VRE393252:VRI393252 WBA393252:WBE393252 WKW393252:WLA393252 WUS393252:WUW393252 IG458788:IK458788 SC458788:SG458788 ABY458788:ACC458788 ALU458788:ALY458788 AVQ458788:AVU458788 BFM458788:BFQ458788 BPI458788:BPM458788 BZE458788:BZI458788 CJA458788:CJE458788 CSW458788:CTA458788 DCS458788:DCW458788 DMO458788:DMS458788 DWK458788:DWO458788 EGG458788:EGK458788 EQC458788:EQG458788 EZY458788:FAC458788 FJU458788:FJY458788 FTQ458788:FTU458788 GDM458788:GDQ458788 GNI458788:GNM458788 GXE458788:GXI458788 HHA458788:HHE458788 HQW458788:HRA458788 IAS458788:IAW458788 IKO458788:IKS458788 IUK458788:IUO458788 JEG458788:JEK458788 JOC458788:JOG458788 JXY458788:JYC458788 KHU458788:KHY458788 KRQ458788:KRU458788 LBM458788:LBQ458788 LLI458788:LLM458788 LVE458788:LVI458788 MFA458788:MFE458788 MOW458788:MPA458788 MYS458788:MYW458788 NIO458788:NIS458788 NSK458788:NSO458788 OCG458788:OCK458788 OMC458788:OMG458788 OVY458788:OWC458788 PFU458788:PFY458788 PPQ458788:PPU458788 PZM458788:PZQ458788 QJI458788:QJM458788 QTE458788:QTI458788 RDA458788:RDE458788 RMW458788:RNA458788 RWS458788:RWW458788 SGO458788:SGS458788 SQK458788:SQO458788 TAG458788:TAK458788 TKC458788:TKG458788 TTY458788:TUC458788 UDU458788:UDY458788 UNQ458788:UNU458788 UXM458788:UXQ458788 VHI458788:VHM458788 VRE458788:VRI458788 WBA458788:WBE458788 WKW458788:WLA458788 WUS458788:WUW458788 IG524324:IK524324 SC524324:SG524324 ABY524324:ACC524324 ALU524324:ALY524324 AVQ524324:AVU524324 BFM524324:BFQ524324 BPI524324:BPM524324 BZE524324:BZI524324 CJA524324:CJE524324 CSW524324:CTA524324 DCS524324:DCW524324 DMO524324:DMS524324 DWK524324:DWO524324 EGG524324:EGK524324 EQC524324:EQG524324 EZY524324:FAC524324 FJU524324:FJY524324 FTQ524324:FTU524324 GDM524324:GDQ524324 GNI524324:GNM524324 GXE524324:GXI524324 HHA524324:HHE524324 HQW524324:HRA524324 IAS524324:IAW524324 IKO524324:IKS524324 IUK524324:IUO524324 JEG524324:JEK524324 JOC524324:JOG524324 JXY524324:JYC524324 KHU524324:KHY524324 KRQ524324:KRU524324 LBM524324:LBQ524324 LLI524324:LLM524324 LVE524324:LVI524324 MFA524324:MFE524324 MOW524324:MPA524324 MYS524324:MYW524324 NIO524324:NIS524324 NSK524324:NSO524324 OCG524324:OCK524324 OMC524324:OMG524324 OVY524324:OWC524324 PFU524324:PFY524324 PPQ524324:PPU524324 PZM524324:PZQ524324 QJI524324:QJM524324 QTE524324:QTI524324 RDA524324:RDE524324 RMW524324:RNA524324 RWS524324:RWW524324 SGO524324:SGS524324 SQK524324:SQO524324 TAG524324:TAK524324 TKC524324:TKG524324 TTY524324:TUC524324 UDU524324:UDY524324 UNQ524324:UNU524324 UXM524324:UXQ524324 VHI524324:VHM524324 VRE524324:VRI524324 WBA524324:WBE524324 WKW524324:WLA524324 WUS524324:WUW524324 IG589860:IK589860 SC589860:SG589860 ABY589860:ACC589860 ALU589860:ALY589860 AVQ589860:AVU589860 BFM589860:BFQ589860 BPI589860:BPM589860 BZE589860:BZI589860 CJA589860:CJE589860 CSW589860:CTA589860 DCS589860:DCW589860 DMO589860:DMS589860 DWK589860:DWO589860 EGG589860:EGK589860 EQC589860:EQG589860 EZY589860:FAC589860 FJU589860:FJY589860 FTQ589860:FTU589860 GDM589860:GDQ589860 GNI589860:GNM589860 GXE589860:GXI589860 HHA589860:HHE589860 HQW589860:HRA589860 IAS589860:IAW589860 IKO589860:IKS589860 IUK589860:IUO589860 JEG589860:JEK589860 JOC589860:JOG589860 JXY589860:JYC589860 KHU589860:KHY589860 KRQ589860:KRU589860 LBM589860:LBQ589860 LLI589860:LLM589860 LVE589860:LVI589860 MFA589860:MFE589860 MOW589860:MPA589860 MYS589860:MYW589860 NIO589860:NIS589860 NSK589860:NSO589860 OCG589860:OCK589860 OMC589860:OMG589860 OVY589860:OWC589860 PFU589860:PFY589860 PPQ589860:PPU589860 PZM589860:PZQ589860 QJI589860:QJM589860 QTE589860:QTI589860 RDA589860:RDE589860 RMW589860:RNA589860 RWS589860:RWW589860 SGO589860:SGS589860 SQK589860:SQO589860 TAG589860:TAK589860 TKC589860:TKG589860 TTY589860:TUC589860 UDU589860:UDY589860 UNQ589860:UNU589860 UXM589860:UXQ589860 VHI589860:VHM589860 VRE589860:VRI589860 WBA589860:WBE589860 WKW589860:WLA589860 WUS589860:WUW589860 IG655396:IK655396 SC655396:SG655396 ABY655396:ACC655396 ALU655396:ALY655396 AVQ655396:AVU655396 BFM655396:BFQ655396 BPI655396:BPM655396 BZE655396:BZI655396 CJA655396:CJE655396 CSW655396:CTA655396 DCS655396:DCW655396 DMO655396:DMS655396 DWK655396:DWO655396 EGG655396:EGK655396 EQC655396:EQG655396 EZY655396:FAC655396 FJU655396:FJY655396 FTQ655396:FTU655396 GDM655396:GDQ655396 GNI655396:GNM655396 GXE655396:GXI655396 HHA655396:HHE655396 HQW655396:HRA655396 IAS655396:IAW655396 IKO655396:IKS655396 IUK655396:IUO655396 JEG655396:JEK655396 JOC655396:JOG655396 JXY655396:JYC655396 KHU655396:KHY655396 KRQ655396:KRU655396 LBM655396:LBQ655396 LLI655396:LLM655396 LVE655396:LVI655396 MFA655396:MFE655396 MOW655396:MPA655396 MYS655396:MYW655396 NIO655396:NIS655396 NSK655396:NSO655396 OCG655396:OCK655396 OMC655396:OMG655396 OVY655396:OWC655396 PFU655396:PFY655396 PPQ655396:PPU655396 PZM655396:PZQ655396 QJI655396:QJM655396 QTE655396:QTI655396 RDA655396:RDE655396 RMW655396:RNA655396 RWS655396:RWW655396 SGO655396:SGS655396 SQK655396:SQO655396 TAG655396:TAK655396 TKC655396:TKG655396 TTY655396:TUC655396 UDU655396:UDY655396 UNQ655396:UNU655396 UXM655396:UXQ655396 VHI655396:VHM655396 VRE655396:VRI655396 WBA655396:WBE655396 WKW655396:WLA655396 WUS655396:WUW655396 IG720932:IK720932 SC720932:SG720932 ABY720932:ACC720932 ALU720932:ALY720932 AVQ720932:AVU720932 BFM720932:BFQ720932 BPI720932:BPM720932 BZE720932:BZI720932 CJA720932:CJE720932 CSW720932:CTA720932 DCS720932:DCW720932 DMO720932:DMS720932 DWK720932:DWO720932 EGG720932:EGK720932 EQC720932:EQG720932 EZY720932:FAC720932 FJU720932:FJY720932 FTQ720932:FTU720932 GDM720932:GDQ720932 GNI720932:GNM720932 GXE720932:GXI720932 HHA720932:HHE720932 HQW720932:HRA720932 IAS720932:IAW720932 IKO720932:IKS720932 IUK720932:IUO720932 JEG720932:JEK720932 JOC720932:JOG720932 JXY720932:JYC720932 KHU720932:KHY720932 KRQ720932:KRU720932 LBM720932:LBQ720932 LLI720932:LLM720932 LVE720932:LVI720932 MFA720932:MFE720932 MOW720932:MPA720932 MYS720932:MYW720932 NIO720932:NIS720932 NSK720932:NSO720932 OCG720932:OCK720932 OMC720932:OMG720932 OVY720932:OWC720932 PFU720932:PFY720932 PPQ720932:PPU720932 PZM720932:PZQ720932 QJI720932:QJM720932 QTE720932:QTI720932 RDA720932:RDE720932 RMW720932:RNA720932 RWS720932:RWW720932 SGO720932:SGS720932 SQK720932:SQO720932 TAG720932:TAK720932 TKC720932:TKG720932 TTY720932:TUC720932 UDU720932:UDY720932 UNQ720932:UNU720932 UXM720932:UXQ720932 VHI720932:VHM720932 VRE720932:VRI720932 WBA720932:WBE720932 WKW720932:WLA720932 WUS720932:WUW720932 IG786468:IK786468 SC786468:SG786468 ABY786468:ACC786468 ALU786468:ALY786468 AVQ786468:AVU786468 BFM786468:BFQ786468 BPI786468:BPM786468 BZE786468:BZI786468 CJA786468:CJE786468 CSW786468:CTA786468 DCS786468:DCW786468 DMO786468:DMS786468 DWK786468:DWO786468 EGG786468:EGK786468 EQC786468:EQG786468 EZY786468:FAC786468 FJU786468:FJY786468 FTQ786468:FTU786468 GDM786468:GDQ786468 GNI786468:GNM786468 GXE786468:GXI786468 HHA786468:HHE786468 HQW786468:HRA786468 IAS786468:IAW786468 IKO786468:IKS786468 IUK786468:IUO786468 JEG786468:JEK786468 JOC786468:JOG786468 JXY786468:JYC786468 KHU786468:KHY786468 KRQ786468:KRU786468 LBM786468:LBQ786468 LLI786468:LLM786468 LVE786468:LVI786468 MFA786468:MFE786468 MOW786468:MPA786468 MYS786468:MYW786468 NIO786468:NIS786468 NSK786468:NSO786468 OCG786468:OCK786468 OMC786468:OMG786468 OVY786468:OWC786468 PFU786468:PFY786468 PPQ786468:PPU786468 PZM786468:PZQ786468 QJI786468:QJM786468 QTE786468:QTI786468 RDA786468:RDE786468 RMW786468:RNA786468 RWS786468:RWW786468 SGO786468:SGS786468 SQK786468:SQO786468 TAG786468:TAK786468 TKC786468:TKG786468 TTY786468:TUC786468 UDU786468:UDY786468 UNQ786468:UNU786468 UXM786468:UXQ786468 VHI786468:VHM786468 VRE786468:VRI786468 WBA786468:WBE786468 WKW786468:WLA786468 WUS786468:WUW786468 IG852004:IK852004 SC852004:SG852004 ABY852004:ACC852004 ALU852004:ALY852004 AVQ852004:AVU852004 BFM852004:BFQ852004 BPI852004:BPM852004 BZE852004:BZI852004 CJA852004:CJE852004 CSW852004:CTA852004 DCS852004:DCW852004 DMO852004:DMS852004 DWK852004:DWO852004 EGG852004:EGK852004 EQC852004:EQG852004 EZY852004:FAC852004 FJU852004:FJY852004 FTQ852004:FTU852004 GDM852004:GDQ852004 GNI852004:GNM852004 GXE852004:GXI852004 HHA852004:HHE852004 HQW852004:HRA852004 IAS852004:IAW852004 IKO852004:IKS852004 IUK852004:IUO852004 JEG852004:JEK852004 JOC852004:JOG852004 JXY852004:JYC852004 KHU852004:KHY852004 KRQ852004:KRU852004 LBM852004:LBQ852004 LLI852004:LLM852004 LVE852004:LVI852004 MFA852004:MFE852004 MOW852004:MPA852004 MYS852004:MYW852004 NIO852004:NIS852004 NSK852004:NSO852004 OCG852004:OCK852004 OMC852004:OMG852004 OVY852004:OWC852004 PFU852004:PFY852004 PPQ852004:PPU852004 PZM852004:PZQ852004 QJI852004:QJM852004 QTE852004:QTI852004 RDA852004:RDE852004 RMW852004:RNA852004 RWS852004:RWW852004 SGO852004:SGS852004 SQK852004:SQO852004 TAG852004:TAK852004 TKC852004:TKG852004 TTY852004:TUC852004 UDU852004:UDY852004 UNQ852004:UNU852004 UXM852004:UXQ852004 VHI852004:VHM852004 VRE852004:VRI852004 WBA852004:WBE852004 WKW852004:WLA852004 WUS852004:WUW852004 IG917540:IK917540 SC917540:SG917540 ABY917540:ACC917540 ALU917540:ALY917540 AVQ917540:AVU917540 BFM917540:BFQ917540 BPI917540:BPM917540 BZE917540:BZI917540 CJA917540:CJE917540 CSW917540:CTA917540 DCS917540:DCW917540 DMO917540:DMS917540 DWK917540:DWO917540 EGG917540:EGK917540 EQC917540:EQG917540 EZY917540:FAC917540 FJU917540:FJY917540 FTQ917540:FTU917540 GDM917540:GDQ917540 GNI917540:GNM917540 GXE917540:GXI917540 HHA917540:HHE917540 HQW917540:HRA917540 IAS917540:IAW917540 IKO917540:IKS917540 IUK917540:IUO917540 JEG917540:JEK917540 JOC917540:JOG917540 JXY917540:JYC917540 KHU917540:KHY917540 KRQ917540:KRU917540 LBM917540:LBQ917540 LLI917540:LLM917540 LVE917540:LVI917540 MFA917540:MFE917540 MOW917540:MPA917540 MYS917540:MYW917540 NIO917540:NIS917540 NSK917540:NSO917540 OCG917540:OCK917540 OMC917540:OMG917540 OVY917540:OWC917540 PFU917540:PFY917540 PPQ917540:PPU917540 PZM917540:PZQ917540 QJI917540:QJM917540 QTE917540:QTI917540 RDA917540:RDE917540 RMW917540:RNA917540 RWS917540:RWW917540 SGO917540:SGS917540 SQK917540:SQO917540 TAG917540:TAK917540 TKC917540:TKG917540 TTY917540:TUC917540 UDU917540:UDY917540 UNQ917540:UNU917540 UXM917540:UXQ917540 VHI917540:VHM917540 VRE917540:VRI917540 WBA917540:WBE917540 WKW917540:WLA917540 WUS917540:WUW917540 IG983076:IK983076 SC983076:SG983076 ABY983076:ACC983076 ALU983076:ALY983076 AVQ983076:AVU983076 BFM983076:BFQ983076 BPI983076:BPM983076 BZE983076:BZI983076 CJA983076:CJE983076 CSW983076:CTA983076 DCS983076:DCW983076 DMO983076:DMS983076 DWK983076:DWO983076 EGG983076:EGK983076 EQC983076:EQG983076 EZY983076:FAC983076 FJU983076:FJY983076 FTQ983076:FTU983076 GDM983076:GDQ983076 GNI983076:GNM983076 GXE983076:GXI983076 HHA983076:HHE983076 HQW983076:HRA983076 IAS983076:IAW983076 IKO983076:IKS983076 IUK983076:IUO983076 JEG983076:JEK983076 JOC983076:JOG983076 JXY983076:JYC983076 KHU983076:KHY983076 KRQ983076:KRU983076 LBM983076:LBQ983076 LLI983076:LLM983076 LVE983076:LVI983076 MFA983076:MFE983076 MOW983076:MPA983076 MYS983076:MYW983076 NIO983076:NIS983076 NSK983076:NSO983076 OCG983076:OCK983076 OMC983076:OMG983076 OVY983076:OWC983076 PFU983076:PFY983076 PPQ983076:PPU983076 PZM983076:PZQ983076 QJI983076:QJM983076 QTE983076:QTI983076 RDA983076:RDE983076 RMW983076:RNA983076 RWS983076:RWW983076 SGO983076:SGS983076 SQK983076:SQO983076 TAG983076:TAK983076 TKC983076:TKG983076 TTY983076:TUC983076 UDU983076:UDY983076 UNQ983076:UNU983076 UXM983076:UXQ983076 VHI983076:VHM983076 VRE983076:VRI983076 WBA983076:WBE983076 WKW983076:WLA983076 WUS983076:WUW983076 IG65528:IK65530 SC65528:SG65530 ABY65528:ACC65530 ALU65528:ALY65530 AVQ65528:AVU65530 BFM65528:BFQ65530 BPI65528:BPM65530 BZE65528:BZI65530 CJA65528:CJE65530 CSW65528:CTA65530 DCS65528:DCW65530 DMO65528:DMS65530 DWK65528:DWO65530 EGG65528:EGK65530 EQC65528:EQG65530 EZY65528:FAC65530 FJU65528:FJY65530 FTQ65528:FTU65530 GDM65528:GDQ65530 GNI65528:GNM65530 GXE65528:GXI65530 HHA65528:HHE65530 HQW65528:HRA65530 IAS65528:IAW65530 IKO65528:IKS65530 IUK65528:IUO65530 JEG65528:JEK65530 JOC65528:JOG65530 JXY65528:JYC65530 KHU65528:KHY65530 KRQ65528:KRU65530 LBM65528:LBQ65530 LLI65528:LLM65530 LVE65528:LVI65530 MFA65528:MFE65530 MOW65528:MPA65530 MYS65528:MYW65530 NIO65528:NIS65530 NSK65528:NSO65530 OCG65528:OCK65530 OMC65528:OMG65530 OVY65528:OWC65530 PFU65528:PFY65530 PPQ65528:PPU65530 PZM65528:PZQ65530 QJI65528:QJM65530 QTE65528:QTI65530 RDA65528:RDE65530 RMW65528:RNA65530 RWS65528:RWW65530 SGO65528:SGS65530 SQK65528:SQO65530 TAG65528:TAK65530 TKC65528:TKG65530 TTY65528:TUC65530 UDU65528:UDY65530 UNQ65528:UNU65530 UXM65528:UXQ65530 VHI65528:VHM65530 VRE65528:VRI65530 WBA65528:WBE65530 WKW65528:WLA65530 WUS65528:WUW65530 IG131064:IK131066 SC131064:SG131066 ABY131064:ACC131066 ALU131064:ALY131066 AVQ131064:AVU131066 BFM131064:BFQ131066 BPI131064:BPM131066 BZE131064:BZI131066 CJA131064:CJE131066 CSW131064:CTA131066 DCS131064:DCW131066 DMO131064:DMS131066 DWK131064:DWO131066 EGG131064:EGK131066 EQC131064:EQG131066 EZY131064:FAC131066 FJU131064:FJY131066 FTQ131064:FTU131066 GDM131064:GDQ131066 GNI131064:GNM131066 GXE131064:GXI131066 HHA131064:HHE131066 HQW131064:HRA131066 IAS131064:IAW131066 IKO131064:IKS131066 IUK131064:IUO131066 JEG131064:JEK131066 JOC131064:JOG131066 JXY131064:JYC131066 KHU131064:KHY131066 KRQ131064:KRU131066 LBM131064:LBQ131066 LLI131064:LLM131066 LVE131064:LVI131066 MFA131064:MFE131066 MOW131064:MPA131066 MYS131064:MYW131066 NIO131064:NIS131066 NSK131064:NSO131066 OCG131064:OCK131066 OMC131064:OMG131066 OVY131064:OWC131066 PFU131064:PFY131066 PPQ131064:PPU131066 PZM131064:PZQ131066 QJI131064:QJM131066 QTE131064:QTI131066 RDA131064:RDE131066 RMW131064:RNA131066 RWS131064:RWW131066 SGO131064:SGS131066 SQK131064:SQO131066 TAG131064:TAK131066 TKC131064:TKG131066 TTY131064:TUC131066 UDU131064:UDY131066 UNQ131064:UNU131066 UXM131064:UXQ131066 VHI131064:VHM131066 VRE131064:VRI131066 WBA131064:WBE131066 WKW131064:WLA131066 WUS131064:WUW131066 IG196600:IK196602 SC196600:SG196602 ABY196600:ACC196602 ALU196600:ALY196602 AVQ196600:AVU196602 BFM196600:BFQ196602 BPI196600:BPM196602 BZE196600:BZI196602 CJA196600:CJE196602 CSW196600:CTA196602 DCS196600:DCW196602 DMO196600:DMS196602 DWK196600:DWO196602 EGG196600:EGK196602 EQC196600:EQG196602 EZY196600:FAC196602 FJU196600:FJY196602 FTQ196600:FTU196602 GDM196600:GDQ196602 GNI196600:GNM196602 GXE196600:GXI196602 HHA196600:HHE196602 HQW196600:HRA196602 IAS196600:IAW196602 IKO196600:IKS196602 IUK196600:IUO196602 JEG196600:JEK196602 JOC196600:JOG196602 JXY196600:JYC196602 KHU196600:KHY196602 KRQ196600:KRU196602 LBM196600:LBQ196602 LLI196600:LLM196602 LVE196600:LVI196602 MFA196600:MFE196602 MOW196600:MPA196602 MYS196600:MYW196602 NIO196600:NIS196602 NSK196600:NSO196602 OCG196600:OCK196602 OMC196600:OMG196602 OVY196600:OWC196602 PFU196600:PFY196602 PPQ196600:PPU196602 PZM196600:PZQ196602 QJI196600:QJM196602 QTE196600:QTI196602 RDA196600:RDE196602 RMW196600:RNA196602 RWS196600:RWW196602 SGO196600:SGS196602 SQK196600:SQO196602 TAG196600:TAK196602 TKC196600:TKG196602 TTY196600:TUC196602 UDU196600:UDY196602 UNQ196600:UNU196602 UXM196600:UXQ196602 VHI196600:VHM196602 VRE196600:VRI196602 WBA196600:WBE196602 WKW196600:WLA196602 WUS196600:WUW196602 IG262136:IK262138 SC262136:SG262138 ABY262136:ACC262138 ALU262136:ALY262138 AVQ262136:AVU262138 BFM262136:BFQ262138 BPI262136:BPM262138 BZE262136:BZI262138 CJA262136:CJE262138 CSW262136:CTA262138 DCS262136:DCW262138 DMO262136:DMS262138 DWK262136:DWO262138 EGG262136:EGK262138 EQC262136:EQG262138 EZY262136:FAC262138 FJU262136:FJY262138 FTQ262136:FTU262138 GDM262136:GDQ262138 GNI262136:GNM262138 GXE262136:GXI262138 HHA262136:HHE262138 HQW262136:HRA262138 IAS262136:IAW262138 IKO262136:IKS262138 IUK262136:IUO262138 JEG262136:JEK262138 JOC262136:JOG262138 JXY262136:JYC262138 KHU262136:KHY262138 KRQ262136:KRU262138 LBM262136:LBQ262138 LLI262136:LLM262138 LVE262136:LVI262138 MFA262136:MFE262138 MOW262136:MPA262138 MYS262136:MYW262138 NIO262136:NIS262138 NSK262136:NSO262138 OCG262136:OCK262138 OMC262136:OMG262138 OVY262136:OWC262138 PFU262136:PFY262138 PPQ262136:PPU262138 PZM262136:PZQ262138 QJI262136:QJM262138 QTE262136:QTI262138 RDA262136:RDE262138 RMW262136:RNA262138 RWS262136:RWW262138 SGO262136:SGS262138 SQK262136:SQO262138 TAG262136:TAK262138 TKC262136:TKG262138 TTY262136:TUC262138 UDU262136:UDY262138 UNQ262136:UNU262138 UXM262136:UXQ262138 VHI262136:VHM262138 VRE262136:VRI262138 WBA262136:WBE262138 WKW262136:WLA262138 WUS262136:WUW262138 IG327672:IK327674 SC327672:SG327674 ABY327672:ACC327674 ALU327672:ALY327674 AVQ327672:AVU327674 BFM327672:BFQ327674 BPI327672:BPM327674 BZE327672:BZI327674 CJA327672:CJE327674 CSW327672:CTA327674 DCS327672:DCW327674 DMO327672:DMS327674 DWK327672:DWO327674 EGG327672:EGK327674 EQC327672:EQG327674 EZY327672:FAC327674 FJU327672:FJY327674 FTQ327672:FTU327674 GDM327672:GDQ327674 GNI327672:GNM327674 GXE327672:GXI327674 HHA327672:HHE327674 HQW327672:HRA327674 IAS327672:IAW327674 IKO327672:IKS327674 IUK327672:IUO327674 JEG327672:JEK327674 JOC327672:JOG327674 JXY327672:JYC327674 KHU327672:KHY327674 KRQ327672:KRU327674 LBM327672:LBQ327674 LLI327672:LLM327674 LVE327672:LVI327674 MFA327672:MFE327674 MOW327672:MPA327674 MYS327672:MYW327674 NIO327672:NIS327674 NSK327672:NSO327674 OCG327672:OCK327674 OMC327672:OMG327674 OVY327672:OWC327674 PFU327672:PFY327674 PPQ327672:PPU327674 PZM327672:PZQ327674 QJI327672:QJM327674 QTE327672:QTI327674 RDA327672:RDE327674 RMW327672:RNA327674 RWS327672:RWW327674 SGO327672:SGS327674 SQK327672:SQO327674 TAG327672:TAK327674 TKC327672:TKG327674 TTY327672:TUC327674 UDU327672:UDY327674 UNQ327672:UNU327674 UXM327672:UXQ327674 VHI327672:VHM327674 VRE327672:VRI327674 WBA327672:WBE327674 WKW327672:WLA327674 WUS327672:WUW327674 IG393208:IK393210 SC393208:SG393210 ABY393208:ACC393210 ALU393208:ALY393210 AVQ393208:AVU393210 BFM393208:BFQ393210 BPI393208:BPM393210 BZE393208:BZI393210 CJA393208:CJE393210 CSW393208:CTA393210 DCS393208:DCW393210 DMO393208:DMS393210 DWK393208:DWO393210 EGG393208:EGK393210 EQC393208:EQG393210 EZY393208:FAC393210 FJU393208:FJY393210 FTQ393208:FTU393210 GDM393208:GDQ393210 GNI393208:GNM393210 GXE393208:GXI393210 HHA393208:HHE393210 HQW393208:HRA393210 IAS393208:IAW393210 IKO393208:IKS393210 IUK393208:IUO393210 JEG393208:JEK393210 JOC393208:JOG393210 JXY393208:JYC393210 KHU393208:KHY393210 KRQ393208:KRU393210 LBM393208:LBQ393210 LLI393208:LLM393210 LVE393208:LVI393210 MFA393208:MFE393210 MOW393208:MPA393210 MYS393208:MYW393210 NIO393208:NIS393210 NSK393208:NSO393210 OCG393208:OCK393210 OMC393208:OMG393210 OVY393208:OWC393210 PFU393208:PFY393210 PPQ393208:PPU393210 PZM393208:PZQ393210 QJI393208:QJM393210 QTE393208:QTI393210 RDA393208:RDE393210 RMW393208:RNA393210 RWS393208:RWW393210 SGO393208:SGS393210 SQK393208:SQO393210 TAG393208:TAK393210 TKC393208:TKG393210 TTY393208:TUC393210 UDU393208:UDY393210 UNQ393208:UNU393210 UXM393208:UXQ393210 VHI393208:VHM393210 VRE393208:VRI393210 WBA393208:WBE393210 WKW393208:WLA393210 WUS393208:WUW393210 IG458744:IK458746 SC458744:SG458746 ABY458744:ACC458746 ALU458744:ALY458746 AVQ458744:AVU458746 BFM458744:BFQ458746 BPI458744:BPM458746 BZE458744:BZI458746 CJA458744:CJE458746 CSW458744:CTA458746 DCS458744:DCW458746 DMO458744:DMS458746 DWK458744:DWO458746 EGG458744:EGK458746 EQC458744:EQG458746 EZY458744:FAC458746 FJU458744:FJY458746 FTQ458744:FTU458746 GDM458744:GDQ458746 GNI458744:GNM458746 GXE458744:GXI458746 HHA458744:HHE458746 HQW458744:HRA458746 IAS458744:IAW458746 IKO458744:IKS458746 IUK458744:IUO458746 JEG458744:JEK458746 JOC458744:JOG458746 JXY458744:JYC458746 KHU458744:KHY458746 KRQ458744:KRU458746 LBM458744:LBQ458746 LLI458744:LLM458746 LVE458744:LVI458746 MFA458744:MFE458746 MOW458744:MPA458746 MYS458744:MYW458746 NIO458744:NIS458746 NSK458744:NSO458746 OCG458744:OCK458746 OMC458744:OMG458746 OVY458744:OWC458746 PFU458744:PFY458746 PPQ458744:PPU458746 PZM458744:PZQ458746 QJI458744:QJM458746 QTE458744:QTI458746 RDA458744:RDE458746 RMW458744:RNA458746 RWS458744:RWW458746 SGO458744:SGS458746 SQK458744:SQO458746 TAG458744:TAK458746 TKC458744:TKG458746 TTY458744:TUC458746 UDU458744:UDY458746 UNQ458744:UNU458746 UXM458744:UXQ458746 VHI458744:VHM458746 VRE458744:VRI458746 WBA458744:WBE458746 WKW458744:WLA458746 WUS458744:WUW458746 IG524280:IK524282 SC524280:SG524282 ABY524280:ACC524282 ALU524280:ALY524282 AVQ524280:AVU524282 BFM524280:BFQ524282 BPI524280:BPM524282 BZE524280:BZI524282 CJA524280:CJE524282 CSW524280:CTA524282 DCS524280:DCW524282 DMO524280:DMS524282 DWK524280:DWO524282 EGG524280:EGK524282 EQC524280:EQG524282 EZY524280:FAC524282 FJU524280:FJY524282 FTQ524280:FTU524282 GDM524280:GDQ524282 GNI524280:GNM524282 GXE524280:GXI524282 HHA524280:HHE524282 HQW524280:HRA524282 IAS524280:IAW524282 IKO524280:IKS524282 IUK524280:IUO524282 JEG524280:JEK524282 JOC524280:JOG524282 JXY524280:JYC524282 KHU524280:KHY524282 KRQ524280:KRU524282 LBM524280:LBQ524282 LLI524280:LLM524282 LVE524280:LVI524282 MFA524280:MFE524282 MOW524280:MPA524282 MYS524280:MYW524282 NIO524280:NIS524282 NSK524280:NSO524282 OCG524280:OCK524282 OMC524280:OMG524282 OVY524280:OWC524282 PFU524280:PFY524282 PPQ524280:PPU524282 PZM524280:PZQ524282 QJI524280:QJM524282 QTE524280:QTI524282 RDA524280:RDE524282 RMW524280:RNA524282 RWS524280:RWW524282 SGO524280:SGS524282 SQK524280:SQO524282 TAG524280:TAK524282 TKC524280:TKG524282 TTY524280:TUC524282 UDU524280:UDY524282 UNQ524280:UNU524282 UXM524280:UXQ524282 VHI524280:VHM524282 VRE524280:VRI524282 WBA524280:WBE524282 WKW524280:WLA524282 WUS524280:WUW524282 IG589816:IK589818 SC589816:SG589818 ABY589816:ACC589818 ALU589816:ALY589818 AVQ589816:AVU589818 BFM589816:BFQ589818 BPI589816:BPM589818 BZE589816:BZI589818 CJA589816:CJE589818 CSW589816:CTA589818 DCS589816:DCW589818 DMO589816:DMS589818 DWK589816:DWO589818 EGG589816:EGK589818 EQC589816:EQG589818 EZY589816:FAC589818 FJU589816:FJY589818 FTQ589816:FTU589818 GDM589816:GDQ589818 GNI589816:GNM589818 GXE589816:GXI589818 HHA589816:HHE589818 HQW589816:HRA589818 IAS589816:IAW589818 IKO589816:IKS589818 IUK589816:IUO589818 JEG589816:JEK589818 JOC589816:JOG589818 JXY589816:JYC589818 KHU589816:KHY589818 KRQ589816:KRU589818 LBM589816:LBQ589818 LLI589816:LLM589818 LVE589816:LVI589818 MFA589816:MFE589818 MOW589816:MPA589818 MYS589816:MYW589818 NIO589816:NIS589818 NSK589816:NSO589818 OCG589816:OCK589818 OMC589816:OMG589818 OVY589816:OWC589818 PFU589816:PFY589818 PPQ589816:PPU589818 PZM589816:PZQ589818 QJI589816:QJM589818 QTE589816:QTI589818 RDA589816:RDE589818 RMW589816:RNA589818 RWS589816:RWW589818 SGO589816:SGS589818 SQK589816:SQO589818 TAG589816:TAK589818 TKC589816:TKG589818 TTY589816:TUC589818 UDU589816:UDY589818 UNQ589816:UNU589818 UXM589816:UXQ589818 VHI589816:VHM589818 VRE589816:VRI589818 WBA589816:WBE589818 WKW589816:WLA589818 WUS589816:WUW589818 IG655352:IK655354 SC655352:SG655354 ABY655352:ACC655354 ALU655352:ALY655354 AVQ655352:AVU655354 BFM655352:BFQ655354 BPI655352:BPM655354 BZE655352:BZI655354 CJA655352:CJE655354 CSW655352:CTA655354 DCS655352:DCW655354 DMO655352:DMS655354 DWK655352:DWO655354 EGG655352:EGK655354 EQC655352:EQG655354 EZY655352:FAC655354 FJU655352:FJY655354 FTQ655352:FTU655354 GDM655352:GDQ655354 GNI655352:GNM655354 GXE655352:GXI655354 HHA655352:HHE655354 HQW655352:HRA655354 IAS655352:IAW655354 IKO655352:IKS655354 IUK655352:IUO655354 JEG655352:JEK655354 JOC655352:JOG655354 JXY655352:JYC655354 KHU655352:KHY655354 KRQ655352:KRU655354 LBM655352:LBQ655354 LLI655352:LLM655354 LVE655352:LVI655354 MFA655352:MFE655354 MOW655352:MPA655354 MYS655352:MYW655354 NIO655352:NIS655354 NSK655352:NSO655354 OCG655352:OCK655354 OMC655352:OMG655354 OVY655352:OWC655354 PFU655352:PFY655354 PPQ655352:PPU655354 PZM655352:PZQ655354 QJI655352:QJM655354 QTE655352:QTI655354 RDA655352:RDE655354 RMW655352:RNA655354 RWS655352:RWW655354 SGO655352:SGS655354 SQK655352:SQO655354 TAG655352:TAK655354 TKC655352:TKG655354 TTY655352:TUC655354 UDU655352:UDY655354 UNQ655352:UNU655354 UXM655352:UXQ655354 VHI655352:VHM655354 VRE655352:VRI655354 WBA655352:WBE655354 WKW655352:WLA655354 WUS655352:WUW655354 IG720888:IK720890 SC720888:SG720890 ABY720888:ACC720890 ALU720888:ALY720890 AVQ720888:AVU720890 BFM720888:BFQ720890 BPI720888:BPM720890 BZE720888:BZI720890 CJA720888:CJE720890 CSW720888:CTA720890 DCS720888:DCW720890 DMO720888:DMS720890 DWK720888:DWO720890 EGG720888:EGK720890 EQC720888:EQG720890 EZY720888:FAC720890 FJU720888:FJY720890 FTQ720888:FTU720890 GDM720888:GDQ720890 GNI720888:GNM720890 GXE720888:GXI720890 HHA720888:HHE720890 HQW720888:HRA720890 IAS720888:IAW720890 IKO720888:IKS720890 IUK720888:IUO720890 JEG720888:JEK720890 JOC720888:JOG720890 JXY720888:JYC720890 KHU720888:KHY720890 KRQ720888:KRU720890 LBM720888:LBQ720890 LLI720888:LLM720890 LVE720888:LVI720890 MFA720888:MFE720890 MOW720888:MPA720890 MYS720888:MYW720890 NIO720888:NIS720890 NSK720888:NSO720890 OCG720888:OCK720890 OMC720888:OMG720890 OVY720888:OWC720890 PFU720888:PFY720890 PPQ720888:PPU720890 PZM720888:PZQ720890 QJI720888:QJM720890 QTE720888:QTI720890 RDA720888:RDE720890 RMW720888:RNA720890 RWS720888:RWW720890 SGO720888:SGS720890 SQK720888:SQO720890 TAG720888:TAK720890 TKC720888:TKG720890 TTY720888:TUC720890 UDU720888:UDY720890 UNQ720888:UNU720890 UXM720888:UXQ720890 VHI720888:VHM720890 VRE720888:VRI720890 WBA720888:WBE720890 WKW720888:WLA720890 WUS720888:WUW720890 IG786424:IK786426 SC786424:SG786426 ABY786424:ACC786426 ALU786424:ALY786426 AVQ786424:AVU786426 BFM786424:BFQ786426 BPI786424:BPM786426 BZE786424:BZI786426 CJA786424:CJE786426 CSW786424:CTA786426 DCS786424:DCW786426 DMO786424:DMS786426 DWK786424:DWO786426 EGG786424:EGK786426 EQC786424:EQG786426 EZY786424:FAC786426 FJU786424:FJY786426 FTQ786424:FTU786426 GDM786424:GDQ786426 GNI786424:GNM786426 GXE786424:GXI786426 HHA786424:HHE786426 HQW786424:HRA786426 IAS786424:IAW786426 IKO786424:IKS786426 IUK786424:IUO786426 JEG786424:JEK786426 JOC786424:JOG786426 JXY786424:JYC786426 KHU786424:KHY786426 KRQ786424:KRU786426 LBM786424:LBQ786426 LLI786424:LLM786426 LVE786424:LVI786426 MFA786424:MFE786426 MOW786424:MPA786426 MYS786424:MYW786426 NIO786424:NIS786426 NSK786424:NSO786426 OCG786424:OCK786426 OMC786424:OMG786426 OVY786424:OWC786426 PFU786424:PFY786426 PPQ786424:PPU786426 PZM786424:PZQ786426 QJI786424:QJM786426 QTE786424:QTI786426 RDA786424:RDE786426 RMW786424:RNA786426 RWS786424:RWW786426 SGO786424:SGS786426 SQK786424:SQO786426 TAG786424:TAK786426 TKC786424:TKG786426 TTY786424:TUC786426 UDU786424:UDY786426 UNQ786424:UNU786426 UXM786424:UXQ786426 VHI786424:VHM786426 VRE786424:VRI786426 WBA786424:WBE786426 WKW786424:WLA786426 WUS786424:WUW786426 IG851960:IK851962 SC851960:SG851962 ABY851960:ACC851962 ALU851960:ALY851962 AVQ851960:AVU851962 BFM851960:BFQ851962 BPI851960:BPM851962 BZE851960:BZI851962 CJA851960:CJE851962 CSW851960:CTA851962 DCS851960:DCW851962 DMO851960:DMS851962 DWK851960:DWO851962 EGG851960:EGK851962 EQC851960:EQG851962 EZY851960:FAC851962 FJU851960:FJY851962 FTQ851960:FTU851962 GDM851960:GDQ851962 GNI851960:GNM851962 GXE851960:GXI851962 HHA851960:HHE851962 HQW851960:HRA851962 IAS851960:IAW851962 IKO851960:IKS851962 IUK851960:IUO851962 JEG851960:JEK851962 JOC851960:JOG851962 JXY851960:JYC851962 KHU851960:KHY851962 KRQ851960:KRU851962 LBM851960:LBQ851962 LLI851960:LLM851962 LVE851960:LVI851962 MFA851960:MFE851962 MOW851960:MPA851962 MYS851960:MYW851962 NIO851960:NIS851962 NSK851960:NSO851962 OCG851960:OCK851962 OMC851960:OMG851962 OVY851960:OWC851962 PFU851960:PFY851962 PPQ851960:PPU851962 PZM851960:PZQ851962 QJI851960:QJM851962 QTE851960:QTI851962 RDA851960:RDE851962 RMW851960:RNA851962 RWS851960:RWW851962 SGO851960:SGS851962 SQK851960:SQO851962 TAG851960:TAK851962 TKC851960:TKG851962 TTY851960:TUC851962 UDU851960:UDY851962 UNQ851960:UNU851962 UXM851960:UXQ851962 VHI851960:VHM851962 VRE851960:VRI851962 WBA851960:WBE851962 WKW851960:WLA851962 WUS851960:WUW851962 IG917496:IK917498 SC917496:SG917498 ABY917496:ACC917498 ALU917496:ALY917498 AVQ917496:AVU917498 BFM917496:BFQ917498 BPI917496:BPM917498 BZE917496:BZI917498 CJA917496:CJE917498 CSW917496:CTA917498 DCS917496:DCW917498 DMO917496:DMS917498 DWK917496:DWO917498 EGG917496:EGK917498 EQC917496:EQG917498 EZY917496:FAC917498 FJU917496:FJY917498 FTQ917496:FTU917498 GDM917496:GDQ917498 GNI917496:GNM917498 GXE917496:GXI917498 HHA917496:HHE917498 HQW917496:HRA917498 IAS917496:IAW917498 IKO917496:IKS917498 IUK917496:IUO917498 JEG917496:JEK917498 JOC917496:JOG917498 JXY917496:JYC917498 KHU917496:KHY917498 KRQ917496:KRU917498 LBM917496:LBQ917498 LLI917496:LLM917498 LVE917496:LVI917498 MFA917496:MFE917498 MOW917496:MPA917498 MYS917496:MYW917498 NIO917496:NIS917498 NSK917496:NSO917498 OCG917496:OCK917498 OMC917496:OMG917498 OVY917496:OWC917498 PFU917496:PFY917498 PPQ917496:PPU917498 PZM917496:PZQ917498 QJI917496:QJM917498 QTE917496:QTI917498 RDA917496:RDE917498 RMW917496:RNA917498 RWS917496:RWW917498 SGO917496:SGS917498 SQK917496:SQO917498 TAG917496:TAK917498 TKC917496:TKG917498 TTY917496:TUC917498 UDU917496:UDY917498 UNQ917496:UNU917498 UXM917496:UXQ917498 VHI917496:VHM917498 VRE917496:VRI917498 WBA917496:WBE917498 WKW917496:WLA917498 WUS917496:WUW917498 IG983032:IK983034 SC983032:SG983034 ABY983032:ACC983034 ALU983032:ALY983034 AVQ983032:AVU983034 BFM983032:BFQ983034 BPI983032:BPM983034 BZE983032:BZI983034 CJA983032:CJE983034 CSW983032:CTA983034 DCS983032:DCW983034 DMO983032:DMS983034 DWK983032:DWO983034 EGG983032:EGK983034 EQC983032:EQG983034 EZY983032:FAC983034 FJU983032:FJY983034 FTQ983032:FTU983034 GDM983032:GDQ983034 GNI983032:GNM983034 GXE983032:GXI983034 HHA983032:HHE983034 HQW983032:HRA983034 IAS983032:IAW983034 IKO983032:IKS983034 IUK983032:IUO983034 JEG983032:JEK983034 JOC983032:JOG983034 JXY983032:JYC983034 KHU983032:KHY983034 KRQ983032:KRU983034 LBM983032:LBQ983034 LLI983032:LLM983034 LVE983032:LVI983034 MFA983032:MFE983034 MOW983032:MPA983034 MYS983032:MYW983034 NIO983032:NIS983034 NSK983032:NSO983034 OCG983032:OCK983034 OMC983032:OMG983034 OVY983032:OWC983034 PFU983032:PFY983034 PPQ983032:PPU983034 PZM983032:PZQ983034 QJI983032:QJM983034 QTE983032:QTI983034 RDA983032:RDE983034 RMW983032:RNA983034 RWS983032:RWW983034 SGO983032:SGS983034 SQK983032:SQO983034 TAG983032:TAK983034 TKC983032:TKG983034 TTY983032:TUC983034 UDU983032:UDY983034 UNQ983032:UNU983034 UXM983032:UXQ983034 VHI983032:VHM983034 VRE983032:VRI983034 WBA983032:WBE983034 WKW983032:WLA983034 WUS983032:WUW983034 IG65584:IK65587 SC65584:SG65587 ABY65584:ACC65587 ALU65584:ALY65587 AVQ65584:AVU65587 BFM65584:BFQ65587 BPI65584:BPM65587 BZE65584:BZI65587 CJA65584:CJE65587 CSW65584:CTA65587 DCS65584:DCW65587 DMO65584:DMS65587 DWK65584:DWO65587 EGG65584:EGK65587 EQC65584:EQG65587 EZY65584:FAC65587 FJU65584:FJY65587 FTQ65584:FTU65587 GDM65584:GDQ65587 GNI65584:GNM65587 GXE65584:GXI65587 HHA65584:HHE65587 HQW65584:HRA65587 IAS65584:IAW65587 IKO65584:IKS65587 IUK65584:IUO65587 JEG65584:JEK65587 JOC65584:JOG65587 JXY65584:JYC65587 KHU65584:KHY65587 KRQ65584:KRU65587 LBM65584:LBQ65587 LLI65584:LLM65587 LVE65584:LVI65587 MFA65584:MFE65587 MOW65584:MPA65587 MYS65584:MYW65587 NIO65584:NIS65587 NSK65584:NSO65587 OCG65584:OCK65587 OMC65584:OMG65587 OVY65584:OWC65587 PFU65584:PFY65587 PPQ65584:PPU65587 PZM65584:PZQ65587 QJI65584:QJM65587 QTE65584:QTI65587 RDA65584:RDE65587 RMW65584:RNA65587 RWS65584:RWW65587 SGO65584:SGS65587 SQK65584:SQO65587 TAG65584:TAK65587 TKC65584:TKG65587 TTY65584:TUC65587 UDU65584:UDY65587 UNQ65584:UNU65587 UXM65584:UXQ65587 VHI65584:VHM65587 VRE65584:VRI65587 WBA65584:WBE65587 WKW65584:WLA65587 WUS65584:WUW65587 IG131120:IK131123 SC131120:SG131123 ABY131120:ACC131123 ALU131120:ALY131123 AVQ131120:AVU131123 BFM131120:BFQ131123 BPI131120:BPM131123 BZE131120:BZI131123 CJA131120:CJE131123 CSW131120:CTA131123 DCS131120:DCW131123 DMO131120:DMS131123 DWK131120:DWO131123 EGG131120:EGK131123 EQC131120:EQG131123 EZY131120:FAC131123 FJU131120:FJY131123 FTQ131120:FTU131123 GDM131120:GDQ131123 GNI131120:GNM131123 GXE131120:GXI131123 HHA131120:HHE131123 HQW131120:HRA131123 IAS131120:IAW131123 IKO131120:IKS131123 IUK131120:IUO131123 JEG131120:JEK131123 JOC131120:JOG131123 JXY131120:JYC131123 KHU131120:KHY131123 KRQ131120:KRU131123 LBM131120:LBQ131123 LLI131120:LLM131123 LVE131120:LVI131123 MFA131120:MFE131123 MOW131120:MPA131123 MYS131120:MYW131123 NIO131120:NIS131123 NSK131120:NSO131123 OCG131120:OCK131123 OMC131120:OMG131123 OVY131120:OWC131123 PFU131120:PFY131123 PPQ131120:PPU131123 PZM131120:PZQ131123 QJI131120:QJM131123 QTE131120:QTI131123 RDA131120:RDE131123 RMW131120:RNA131123 RWS131120:RWW131123 SGO131120:SGS131123 SQK131120:SQO131123 TAG131120:TAK131123 TKC131120:TKG131123 TTY131120:TUC131123 UDU131120:UDY131123 UNQ131120:UNU131123 UXM131120:UXQ131123 VHI131120:VHM131123 VRE131120:VRI131123 WBA131120:WBE131123 WKW131120:WLA131123 WUS131120:WUW131123 IG196656:IK196659 SC196656:SG196659 ABY196656:ACC196659 ALU196656:ALY196659 AVQ196656:AVU196659 BFM196656:BFQ196659 BPI196656:BPM196659 BZE196656:BZI196659 CJA196656:CJE196659 CSW196656:CTA196659 DCS196656:DCW196659 DMO196656:DMS196659 DWK196656:DWO196659 EGG196656:EGK196659 EQC196656:EQG196659 EZY196656:FAC196659 FJU196656:FJY196659 FTQ196656:FTU196659 GDM196656:GDQ196659 GNI196656:GNM196659 GXE196656:GXI196659 HHA196656:HHE196659 HQW196656:HRA196659 IAS196656:IAW196659 IKO196656:IKS196659 IUK196656:IUO196659 JEG196656:JEK196659 JOC196656:JOG196659 JXY196656:JYC196659 KHU196656:KHY196659 KRQ196656:KRU196659 LBM196656:LBQ196659 LLI196656:LLM196659 LVE196656:LVI196659 MFA196656:MFE196659 MOW196656:MPA196659 MYS196656:MYW196659 NIO196656:NIS196659 NSK196656:NSO196659 OCG196656:OCK196659 OMC196656:OMG196659 OVY196656:OWC196659 PFU196656:PFY196659 PPQ196656:PPU196659 PZM196656:PZQ196659 QJI196656:QJM196659 QTE196656:QTI196659 RDA196656:RDE196659 RMW196656:RNA196659 RWS196656:RWW196659 SGO196656:SGS196659 SQK196656:SQO196659 TAG196656:TAK196659 TKC196656:TKG196659 TTY196656:TUC196659 UDU196656:UDY196659 UNQ196656:UNU196659 UXM196656:UXQ196659 VHI196656:VHM196659 VRE196656:VRI196659 WBA196656:WBE196659 WKW196656:WLA196659 WUS196656:WUW196659 IG262192:IK262195 SC262192:SG262195 ABY262192:ACC262195 ALU262192:ALY262195 AVQ262192:AVU262195 BFM262192:BFQ262195 BPI262192:BPM262195 BZE262192:BZI262195 CJA262192:CJE262195 CSW262192:CTA262195 DCS262192:DCW262195 DMO262192:DMS262195 DWK262192:DWO262195 EGG262192:EGK262195 EQC262192:EQG262195 EZY262192:FAC262195 FJU262192:FJY262195 FTQ262192:FTU262195 GDM262192:GDQ262195 GNI262192:GNM262195 GXE262192:GXI262195 HHA262192:HHE262195 HQW262192:HRA262195 IAS262192:IAW262195 IKO262192:IKS262195 IUK262192:IUO262195 JEG262192:JEK262195 JOC262192:JOG262195 JXY262192:JYC262195 KHU262192:KHY262195 KRQ262192:KRU262195 LBM262192:LBQ262195 LLI262192:LLM262195 LVE262192:LVI262195 MFA262192:MFE262195 MOW262192:MPA262195 MYS262192:MYW262195 NIO262192:NIS262195 NSK262192:NSO262195 OCG262192:OCK262195 OMC262192:OMG262195 OVY262192:OWC262195 PFU262192:PFY262195 PPQ262192:PPU262195 PZM262192:PZQ262195 QJI262192:QJM262195 QTE262192:QTI262195 RDA262192:RDE262195 RMW262192:RNA262195 RWS262192:RWW262195 SGO262192:SGS262195 SQK262192:SQO262195 TAG262192:TAK262195 TKC262192:TKG262195 TTY262192:TUC262195 UDU262192:UDY262195 UNQ262192:UNU262195 UXM262192:UXQ262195 VHI262192:VHM262195 VRE262192:VRI262195 WBA262192:WBE262195 WKW262192:WLA262195 WUS262192:WUW262195 IG327728:IK327731 SC327728:SG327731 ABY327728:ACC327731 ALU327728:ALY327731 AVQ327728:AVU327731 BFM327728:BFQ327731 BPI327728:BPM327731 BZE327728:BZI327731 CJA327728:CJE327731 CSW327728:CTA327731 DCS327728:DCW327731 DMO327728:DMS327731 DWK327728:DWO327731 EGG327728:EGK327731 EQC327728:EQG327731 EZY327728:FAC327731 FJU327728:FJY327731 FTQ327728:FTU327731 GDM327728:GDQ327731 GNI327728:GNM327731 GXE327728:GXI327731 HHA327728:HHE327731 HQW327728:HRA327731 IAS327728:IAW327731 IKO327728:IKS327731 IUK327728:IUO327731 JEG327728:JEK327731 JOC327728:JOG327731 JXY327728:JYC327731 KHU327728:KHY327731 KRQ327728:KRU327731 LBM327728:LBQ327731 LLI327728:LLM327731 LVE327728:LVI327731 MFA327728:MFE327731 MOW327728:MPA327731 MYS327728:MYW327731 NIO327728:NIS327731 NSK327728:NSO327731 OCG327728:OCK327731 OMC327728:OMG327731 OVY327728:OWC327731 PFU327728:PFY327731 PPQ327728:PPU327731 PZM327728:PZQ327731 QJI327728:QJM327731 QTE327728:QTI327731 RDA327728:RDE327731 RMW327728:RNA327731 RWS327728:RWW327731 SGO327728:SGS327731 SQK327728:SQO327731 TAG327728:TAK327731 TKC327728:TKG327731 TTY327728:TUC327731 UDU327728:UDY327731 UNQ327728:UNU327731 UXM327728:UXQ327731 VHI327728:VHM327731 VRE327728:VRI327731 WBA327728:WBE327731 WKW327728:WLA327731 WUS327728:WUW327731 IG393264:IK393267 SC393264:SG393267 ABY393264:ACC393267 ALU393264:ALY393267 AVQ393264:AVU393267 BFM393264:BFQ393267 BPI393264:BPM393267 BZE393264:BZI393267 CJA393264:CJE393267 CSW393264:CTA393267 DCS393264:DCW393267 DMO393264:DMS393267 DWK393264:DWO393267 EGG393264:EGK393267 EQC393264:EQG393267 EZY393264:FAC393267 FJU393264:FJY393267 FTQ393264:FTU393267 GDM393264:GDQ393267 GNI393264:GNM393267 GXE393264:GXI393267 HHA393264:HHE393267 HQW393264:HRA393267 IAS393264:IAW393267 IKO393264:IKS393267 IUK393264:IUO393267 JEG393264:JEK393267 JOC393264:JOG393267 JXY393264:JYC393267 KHU393264:KHY393267 KRQ393264:KRU393267 LBM393264:LBQ393267 LLI393264:LLM393267 LVE393264:LVI393267 MFA393264:MFE393267 MOW393264:MPA393267 MYS393264:MYW393267 NIO393264:NIS393267 NSK393264:NSO393267 OCG393264:OCK393267 OMC393264:OMG393267 OVY393264:OWC393267 PFU393264:PFY393267 PPQ393264:PPU393267 PZM393264:PZQ393267 QJI393264:QJM393267 QTE393264:QTI393267 RDA393264:RDE393267 RMW393264:RNA393267 RWS393264:RWW393267 SGO393264:SGS393267 SQK393264:SQO393267 TAG393264:TAK393267 TKC393264:TKG393267 TTY393264:TUC393267 UDU393264:UDY393267 UNQ393264:UNU393267 UXM393264:UXQ393267 VHI393264:VHM393267 VRE393264:VRI393267 WBA393264:WBE393267 WKW393264:WLA393267 WUS393264:WUW393267 IG458800:IK458803 SC458800:SG458803 ABY458800:ACC458803 ALU458800:ALY458803 AVQ458800:AVU458803 BFM458800:BFQ458803 BPI458800:BPM458803 BZE458800:BZI458803 CJA458800:CJE458803 CSW458800:CTA458803 DCS458800:DCW458803 DMO458800:DMS458803 DWK458800:DWO458803 EGG458800:EGK458803 EQC458800:EQG458803 EZY458800:FAC458803 FJU458800:FJY458803 FTQ458800:FTU458803 GDM458800:GDQ458803 GNI458800:GNM458803 GXE458800:GXI458803 HHA458800:HHE458803 HQW458800:HRA458803 IAS458800:IAW458803 IKO458800:IKS458803 IUK458800:IUO458803 JEG458800:JEK458803 JOC458800:JOG458803 JXY458800:JYC458803 KHU458800:KHY458803 KRQ458800:KRU458803 LBM458800:LBQ458803 LLI458800:LLM458803 LVE458800:LVI458803 MFA458800:MFE458803 MOW458800:MPA458803 MYS458800:MYW458803 NIO458800:NIS458803 NSK458800:NSO458803 OCG458800:OCK458803 OMC458800:OMG458803 OVY458800:OWC458803 PFU458800:PFY458803 PPQ458800:PPU458803 PZM458800:PZQ458803 QJI458800:QJM458803 QTE458800:QTI458803 RDA458800:RDE458803 RMW458800:RNA458803 RWS458800:RWW458803 SGO458800:SGS458803 SQK458800:SQO458803 TAG458800:TAK458803 TKC458800:TKG458803 TTY458800:TUC458803 UDU458800:UDY458803 UNQ458800:UNU458803 UXM458800:UXQ458803 VHI458800:VHM458803 VRE458800:VRI458803 WBA458800:WBE458803 WKW458800:WLA458803 WUS458800:WUW458803 IG524336:IK524339 SC524336:SG524339 ABY524336:ACC524339 ALU524336:ALY524339 AVQ524336:AVU524339 BFM524336:BFQ524339 BPI524336:BPM524339 BZE524336:BZI524339 CJA524336:CJE524339 CSW524336:CTA524339 DCS524336:DCW524339 DMO524336:DMS524339 DWK524336:DWO524339 EGG524336:EGK524339 EQC524336:EQG524339 EZY524336:FAC524339 FJU524336:FJY524339 FTQ524336:FTU524339 GDM524336:GDQ524339 GNI524336:GNM524339 GXE524336:GXI524339 HHA524336:HHE524339 HQW524336:HRA524339 IAS524336:IAW524339 IKO524336:IKS524339 IUK524336:IUO524339 JEG524336:JEK524339 JOC524336:JOG524339 JXY524336:JYC524339 KHU524336:KHY524339 KRQ524336:KRU524339 LBM524336:LBQ524339 LLI524336:LLM524339 LVE524336:LVI524339 MFA524336:MFE524339 MOW524336:MPA524339 MYS524336:MYW524339 NIO524336:NIS524339 NSK524336:NSO524339 OCG524336:OCK524339 OMC524336:OMG524339 OVY524336:OWC524339 PFU524336:PFY524339 PPQ524336:PPU524339 PZM524336:PZQ524339 QJI524336:QJM524339 QTE524336:QTI524339 RDA524336:RDE524339 RMW524336:RNA524339 RWS524336:RWW524339 SGO524336:SGS524339 SQK524336:SQO524339 TAG524336:TAK524339 TKC524336:TKG524339 TTY524336:TUC524339 UDU524336:UDY524339 UNQ524336:UNU524339 UXM524336:UXQ524339 VHI524336:VHM524339 VRE524336:VRI524339 WBA524336:WBE524339 WKW524336:WLA524339 WUS524336:WUW524339 IG589872:IK589875 SC589872:SG589875 ABY589872:ACC589875 ALU589872:ALY589875 AVQ589872:AVU589875 BFM589872:BFQ589875 BPI589872:BPM589875 BZE589872:BZI589875 CJA589872:CJE589875 CSW589872:CTA589875 DCS589872:DCW589875 DMO589872:DMS589875 DWK589872:DWO589875 EGG589872:EGK589875 EQC589872:EQG589875 EZY589872:FAC589875 FJU589872:FJY589875 FTQ589872:FTU589875 GDM589872:GDQ589875 GNI589872:GNM589875 GXE589872:GXI589875 HHA589872:HHE589875 HQW589872:HRA589875 IAS589872:IAW589875 IKO589872:IKS589875 IUK589872:IUO589875 JEG589872:JEK589875 JOC589872:JOG589875 JXY589872:JYC589875 KHU589872:KHY589875 KRQ589872:KRU589875 LBM589872:LBQ589875 LLI589872:LLM589875 LVE589872:LVI589875 MFA589872:MFE589875 MOW589872:MPA589875 MYS589872:MYW589875 NIO589872:NIS589875 NSK589872:NSO589875 OCG589872:OCK589875 OMC589872:OMG589875 OVY589872:OWC589875 PFU589872:PFY589875 PPQ589872:PPU589875 PZM589872:PZQ589875 QJI589872:QJM589875 QTE589872:QTI589875 RDA589872:RDE589875 RMW589872:RNA589875 RWS589872:RWW589875 SGO589872:SGS589875 SQK589872:SQO589875 TAG589872:TAK589875 TKC589872:TKG589875 TTY589872:TUC589875 UDU589872:UDY589875 UNQ589872:UNU589875 UXM589872:UXQ589875 VHI589872:VHM589875 VRE589872:VRI589875 WBA589872:WBE589875 WKW589872:WLA589875 WUS589872:WUW589875 IG655408:IK655411 SC655408:SG655411 ABY655408:ACC655411 ALU655408:ALY655411 AVQ655408:AVU655411 BFM655408:BFQ655411 BPI655408:BPM655411 BZE655408:BZI655411 CJA655408:CJE655411 CSW655408:CTA655411 DCS655408:DCW655411 DMO655408:DMS655411 DWK655408:DWO655411 EGG655408:EGK655411 EQC655408:EQG655411 EZY655408:FAC655411 FJU655408:FJY655411 FTQ655408:FTU655411 GDM655408:GDQ655411 GNI655408:GNM655411 GXE655408:GXI655411 HHA655408:HHE655411 HQW655408:HRA655411 IAS655408:IAW655411 IKO655408:IKS655411 IUK655408:IUO655411 JEG655408:JEK655411 JOC655408:JOG655411 JXY655408:JYC655411 KHU655408:KHY655411 KRQ655408:KRU655411 LBM655408:LBQ655411 LLI655408:LLM655411 LVE655408:LVI655411 MFA655408:MFE655411 MOW655408:MPA655411 MYS655408:MYW655411 NIO655408:NIS655411 NSK655408:NSO655411 OCG655408:OCK655411 OMC655408:OMG655411 OVY655408:OWC655411 PFU655408:PFY655411 PPQ655408:PPU655411 PZM655408:PZQ655411 QJI655408:QJM655411 QTE655408:QTI655411 RDA655408:RDE655411 RMW655408:RNA655411 RWS655408:RWW655411 SGO655408:SGS655411 SQK655408:SQO655411 TAG655408:TAK655411 TKC655408:TKG655411 TTY655408:TUC655411 UDU655408:UDY655411 UNQ655408:UNU655411 UXM655408:UXQ655411 VHI655408:VHM655411 VRE655408:VRI655411 WBA655408:WBE655411 WKW655408:WLA655411 WUS655408:WUW655411 IG720944:IK720947 SC720944:SG720947 ABY720944:ACC720947 ALU720944:ALY720947 AVQ720944:AVU720947 BFM720944:BFQ720947 BPI720944:BPM720947 BZE720944:BZI720947 CJA720944:CJE720947 CSW720944:CTA720947 DCS720944:DCW720947 DMO720944:DMS720947 DWK720944:DWO720947 EGG720944:EGK720947 EQC720944:EQG720947 EZY720944:FAC720947 FJU720944:FJY720947 FTQ720944:FTU720947 GDM720944:GDQ720947 GNI720944:GNM720947 GXE720944:GXI720947 HHA720944:HHE720947 HQW720944:HRA720947 IAS720944:IAW720947 IKO720944:IKS720947 IUK720944:IUO720947 JEG720944:JEK720947 JOC720944:JOG720947 JXY720944:JYC720947 KHU720944:KHY720947 KRQ720944:KRU720947 LBM720944:LBQ720947 LLI720944:LLM720947 LVE720944:LVI720947 MFA720944:MFE720947 MOW720944:MPA720947 MYS720944:MYW720947 NIO720944:NIS720947 NSK720944:NSO720947 OCG720944:OCK720947 OMC720944:OMG720947 OVY720944:OWC720947 PFU720944:PFY720947 PPQ720944:PPU720947 PZM720944:PZQ720947 QJI720944:QJM720947 QTE720944:QTI720947 RDA720944:RDE720947 RMW720944:RNA720947 RWS720944:RWW720947 SGO720944:SGS720947 SQK720944:SQO720947 TAG720944:TAK720947 TKC720944:TKG720947 TTY720944:TUC720947 UDU720944:UDY720947 UNQ720944:UNU720947 UXM720944:UXQ720947 VHI720944:VHM720947 VRE720944:VRI720947 WBA720944:WBE720947 WKW720944:WLA720947 WUS720944:WUW720947 IG786480:IK786483 SC786480:SG786483 ABY786480:ACC786483 ALU786480:ALY786483 AVQ786480:AVU786483 BFM786480:BFQ786483 BPI786480:BPM786483 BZE786480:BZI786483 CJA786480:CJE786483 CSW786480:CTA786483 DCS786480:DCW786483 DMO786480:DMS786483 DWK786480:DWO786483 EGG786480:EGK786483 EQC786480:EQG786483 EZY786480:FAC786483 FJU786480:FJY786483 FTQ786480:FTU786483 GDM786480:GDQ786483 GNI786480:GNM786483 GXE786480:GXI786483 HHA786480:HHE786483 HQW786480:HRA786483 IAS786480:IAW786483 IKO786480:IKS786483 IUK786480:IUO786483 JEG786480:JEK786483 JOC786480:JOG786483 JXY786480:JYC786483 KHU786480:KHY786483 KRQ786480:KRU786483 LBM786480:LBQ786483 LLI786480:LLM786483 LVE786480:LVI786483 MFA786480:MFE786483 MOW786480:MPA786483 MYS786480:MYW786483 NIO786480:NIS786483 NSK786480:NSO786483 OCG786480:OCK786483 OMC786480:OMG786483 OVY786480:OWC786483 PFU786480:PFY786483 PPQ786480:PPU786483 PZM786480:PZQ786483 QJI786480:QJM786483 QTE786480:QTI786483 RDA786480:RDE786483 RMW786480:RNA786483 RWS786480:RWW786483 SGO786480:SGS786483 SQK786480:SQO786483 TAG786480:TAK786483 TKC786480:TKG786483 TTY786480:TUC786483 UDU786480:UDY786483 UNQ786480:UNU786483 UXM786480:UXQ786483 VHI786480:VHM786483 VRE786480:VRI786483 WBA786480:WBE786483 WKW786480:WLA786483 WUS786480:WUW786483 IG852016:IK852019 SC852016:SG852019 ABY852016:ACC852019 ALU852016:ALY852019 AVQ852016:AVU852019 BFM852016:BFQ852019 BPI852016:BPM852019 BZE852016:BZI852019 CJA852016:CJE852019 CSW852016:CTA852019 DCS852016:DCW852019 DMO852016:DMS852019 DWK852016:DWO852019 EGG852016:EGK852019 EQC852016:EQG852019 EZY852016:FAC852019 FJU852016:FJY852019 FTQ852016:FTU852019 GDM852016:GDQ852019 GNI852016:GNM852019 GXE852016:GXI852019 HHA852016:HHE852019 HQW852016:HRA852019 IAS852016:IAW852019 IKO852016:IKS852019 IUK852016:IUO852019 JEG852016:JEK852019 JOC852016:JOG852019 JXY852016:JYC852019 KHU852016:KHY852019 KRQ852016:KRU852019 LBM852016:LBQ852019 LLI852016:LLM852019 LVE852016:LVI852019 MFA852016:MFE852019 MOW852016:MPA852019 MYS852016:MYW852019 NIO852016:NIS852019 NSK852016:NSO852019 OCG852016:OCK852019 OMC852016:OMG852019 OVY852016:OWC852019 PFU852016:PFY852019 PPQ852016:PPU852019 PZM852016:PZQ852019 QJI852016:QJM852019 QTE852016:QTI852019 RDA852016:RDE852019 RMW852016:RNA852019 RWS852016:RWW852019 SGO852016:SGS852019 SQK852016:SQO852019 TAG852016:TAK852019 TKC852016:TKG852019 TTY852016:TUC852019 UDU852016:UDY852019 UNQ852016:UNU852019 UXM852016:UXQ852019 VHI852016:VHM852019 VRE852016:VRI852019 WBA852016:WBE852019 WKW852016:WLA852019 WUS852016:WUW852019 IG917552:IK917555 SC917552:SG917555 ABY917552:ACC917555 ALU917552:ALY917555 AVQ917552:AVU917555 BFM917552:BFQ917555 BPI917552:BPM917555 BZE917552:BZI917555 CJA917552:CJE917555 CSW917552:CTA917555 DCS917552:DCW917555 DMO917552:DMS917555 DWK917552:DWO917555 EGG917552:EGK917555 EQC917552:EQG917555 EZY917552:FAC917555 FJU917552:FJY917555 FTQ917552:FTU917555 GDM917552:GDQ917555 GNI917552:GNM917555 GXE917552:GXI917555 HHA917552:HHE917555 HQW917552:HRA917555 IAS917552:IAW917555 IKO917552:IKS917555 IUK917552:IUO917555 JEG917552:JEK917555 JOC917552:JOG917555 JXY917552:JYC917555 KHU917552:KHY917555 KRQ917552:KRU917555 LBM917552:LBQ917555 LLI917552:LLM917555 LVE917552:LVI917555 MFA917552:MFE917555 MOW917552:MPA917555 MYS917552:MYW917555 NIO917552:NIS917555 NSK917552:NSO917555 OCG917552:OCK917555 OMC917552:OMG917555 OVY917552:OWC917555 PFU917552:PFY917555 PPQ917552:PPU917555 PZM917552:PZQ917555 QJI917552:QJM917555 QTE917552:QTI917555 RDA917552:RDE917555 RMW917552:RNA917555 RWS917552:RWW917555 SGO917552:SGS917555 SQK917552:SQO917555 TAG917552:TAK917555 TKC917552:TKG917555 TTY917552:TUC917555 UDU917552:UDY917555 UNQ917552:UNU917555 UXM917552:UXQ917555 VHI917552:VHM917555 VRE917552:VRI917555 WBA917552:WBE917555 WKW917552:WLA917555 WUS917552:WUW917555 IG983088:IK983091 SC983088:SG983091 ABY983088:ACC983091 ALU983088:ALY983091 AVQ983088:AVU983091 BFM983088:BFQ983091 BPI983088:BPM983091 BZE983088:BZI983091 CJA983088:CJE983091 CSW983088:CTA983091 DCS983088:DCW983091 DMO983088:DMS983091 DWK983088:DWO983091 EGG983088:EGK983091 EQC983088:EQG983091 EZY983088:FAC983091 FJU983088:FJY983091 FTQ983088:FTU983091 GDM983088:GDQ983091 GNI983088:GNM983091 GXE983088:GXI983091 HHA983088:HHE983091 HQW983088:HRA983091 IAS983088:IAW983091 IKO983088:IKS983091 IUK983088:IUO983091 JEG983088:JEK983091 JOC983088:JOG983091 JXY983088:JYC983091 KHU983088:KHY983091 KRQ983088:KRU983091 LBM983088:LBQ983091 LLI983088:LLM983091 LVE983088:LVI983091 MFA983088:MFE983091 MOW983088:MPA983091 MYS983088:MYW983091 NIO983088:NIS983091 NSK983088:NSO983091 OCG983088:OCK983091 OMC983088:OMG983091 OVY983088:OWC983091 PFU983088:PFY983091 PPQ983088:PPU983091 PZM983088:PZQ983091 QJI983088:QJM983091 QTE983088:QTI983091 RDA983088:RDE983091 RMW983088:RNA983091 RWS983088:RWW983091 SGO983088:SGS983091 SQK983088:SQO983091 TAG983088:TAK983091 TKC983088:TKG983091 TTY983088:TUC983091 UDU983088:UDY983091 UNQ983088:UNU983091 UXM983088:UXQ983091 VHI983088:VHM983091 VRE983088:VRI983091 WBA983088:WBE983091 WKW983088:WLA983091 WUS983088:WUW983091 IG65532:IK65532 SC65532:SG65532 ABY65532:ACC65532 ALU65532:ALY65532 AVQ65532:AVU65532 BFM65532:BFQ65532 BPI65532:BPM65532 BZE65532:BZI65532 CJA65532:CJE65532 CSW65532:CTA65532 DCS65532:DCW65532 DMO65532:DMS65532 DWK65532:DWO65532 EGG65532:EGK65532 EQC65532:EQG65532 EZY65532:FAC65532 FJU65532:FJY65532 FTQ65532:FTU65532 GDM65532:GDQ65532 GNI65532:GNM65532 GXE65532:GXI65532 HHA65532:HHE65532 HQW65532:HRA65532 IAS65532:IAW65532 IKO65532:IKS65532 IUK65532:IUO65532 JEG65532:JEK65532 JOC65532:JOG65532 JXY65532:JYC65532 KHU65532:KHY65532 KRQ65532:KRU65532 LBM65532:LBQ65532 LLI65532:LLM65532 LVE65532:LVI65532 MFA65532:MFE65532 MOW65532:MPA65532 MYS65532:MYW65532 NIO65532:NIS65532 NSK65532:NSO65532 OCG65532:OCK65532 OMC65532:OMG65532 OVY65532:OWC65532 PFU65532:PFY65532 PPQ65532:PPU65532 PZM65532:PZQ65532 QJI65532:QJM65532 QTE65532:QTI65532 RDA65532:RDE65532 RMW65532:RNA65532 RWS65532:RWW65532 SGO65532:SGS65532 SQK65532:SQO65532 TAG65532:TAK65532 TKC65532:TKG65532 TTY65532:TUC65532 UDU65532:UDY65532 UNQ65532:UNU65532 UXM65532:UXQ65532 VHI65532:VHM65532 VRE65532:VRI65532 WBA65532:WBE65532 WKW65532:WLA65532 WUS65532:WUW65532 IG131068:IK131068 SC131068:SG131068 ABY131068:ACC131068 ALU131068:ALY131068 AVQ131068:AVU131068 BFM131068:BFQ131068 BPI131068:BPM131068 BZE131068:BZI131068 CJA131068:CJE131068 CSW131068:CTA131068 DCS131068:DCW131068 DMO131068:DMS131068 DWK131068:DWO131068 EGG131068:EGK131068 EQC131068:EQG131068 EZY131068:FAC131068 FJU131068:FJY131068 FTQ131068:FTU131068 GDM131068:GDQ131068 GNI131068:GNM131068 GXE131068:GXI131068 HHA131068:HHE131068 HQW131068:HRA131068 IAS131068:IAW131068 IKO131068:IKS131068 IUK131068:IUO131068 JEG131068:JEK131068 JOC131068:JOG131068 JXY131068:JYC131068 KHU131068:KHY131068 KRQ131068:KRU131068 LBM131068:LBQ131068 LLI131068:LLM131068 LVE131068:LVI131068 MFA131068:MFE131068 MOW131068:MPA131068 MYS131068:MYW131068 NIO131068:NIS131068 NSK131068:NSO131068 OCG131068:OCK131068 OMC131068:OMG131068 OVY131068:OWC131068 PFU131068:PFY131068 PPQ131068:PPU131068 PZM131068:PZQ131068 QJI131068:QJM131068 QTE131068:QTI131068 RDA131068:RDE131068 RMW131068:RNA131068 RWS131068:RWW131068 SGO131068:SGS131068 SQK131068:SQO131068 TAG131068:TAK131068 TKC131068:TKG131068 TTY131068:TUC131068 UDU131068:UDY131068 UNQ131068:UNU131068 UXM131068:UXQ131068 VHI131068:VHM131068 VRE131068:VRI131068 WBA131068:WBE131068 WKW131068:WLA131068 WUS131068:WUW131068 IG196604:IK196604 SC196604:SG196604 ABY196604:ACC196604 ALU196604:ALY196604 AVQ196604:AVU196604 BFM196604:BFQ196604 BPI196604:BPM196604 BZE196604:BZI196604 CJA196604:CJE196604 CSW196604:CTA196604 DCS196604:DCW196604 DMO196604:DMS196604 DWK196604:DWO196604 EGG196604:EGK196604 EQC196604:EQG196604 EZY196604:FAC196604 FJU196604:FJY196604 FTQ196604:FTU196604 GDM196604:GDQ196604 GNI196604:GNM196604 GXE196604:GXI196604 HHA196604:HHE196604 HQW196604:HRA196604 IAS196604:IAW196604 IKO196604:IKS196604 IUK196604:IUO196604 JEG196604:JEK196604 JOC196604:JOG196604 JXY196604:JYC196604 KHU196604:KHY196604 KRQ196604:KRU196604 LBM196604:LBQ196604 LLI196604:LLM196604 LVE196604:LVI196604 MFA196604:MFE196604 MOW196604:MPA196604 MYS196604:MYW196604 NIO196604:NIS196604 NSK196604:NSO196604 OCG196604:OCK196604 OMC196604:OMG196604 OVY196604:OWC196604 PFU196604:PFY196604 PPQ196604:PPU196604 PZM196604:PZQ196604 QJI196604:QJM196604 QTE196604:QTI196604 RDA196604:RDE196604 RMW196604:RNA196604 RWS196604:RWW196604 SGO196604:SGS196604 SQK196604:SQO196604 TAG196604:TAK196604 TKC196604:TKG196604 TTY196604:TUC196604 UDU196604:UDY196604 UNQ196604:UNU196604 UXM196604:UXQ196604 VHI196604:VHM196604 VRE196604:VRI196604 WBA196604:WBE196604 WKW196604:WLA196604 WUS196604:WUW196604 IG262140:IK262140 SC262140:SG262140 ABY262140:ACC262140 ALU262140:ALY262140 AVQ262140:AVU262140 BFM262140:BFQ262140 BPI262140:BPM262140 BZE262140:BZI262140 CJA262140:CJE262140 CSW262140:CTA262140 DCS262140:DCW262140 DMO262140:DMS262140 DWK262140:DWO262140 EGG262140:EGK262140 EQC262140:EQG262140 EZY262140:FAC262140 FJU262140:FJY262140 FTQ262140:FTU262140 GDM262140:GDQ262140 GNI262140:GNM262140 GXE262140:GXI262140 HHA262140:HHE262140 HQW262140:HRA262140 IAS262140:IAW262140 IKO262140:IKS262140 IUK262140:IUO262140 JEG262140:JEK262140 JOC262140:JOG262140 JXY262140:JYC262140 KHU262140:KHY262140 KRQ262140:KRU262140 LBM262140:LBQ262140 LLI262140:LLM262140 LVE262140:LVI262140 MFA262140:MFE262140 MOW262140:MPA262140 MYS262140:MYW262140 NIO262140:NIS262140 NSK262140:NSO262140 OCG262140:OCK262140 OMC262140:OMG262140 OVY262140:OWC262140 PFU262140:PFY262140 PPQ262140:PPU262140 PZM262140:PZQ262140 QJI262140:QJM262140 QTE262140:QTI262140 RDA262140:RDE262140 RMW262140:RNA262140 RWS262140:RWW262140 SGO262140:SGS262140 SQK262140:SQO262140 TAG262140:TAK262140 TKC262140:TKG262140 TTY262140:TUC262140 UDU262140:UDY262140 UNQ262140:UNU262140 UXM262140:UXQ262140 VHI262140:VHM262140 VRE262140:VRI262140 WBA262140:WBE262140 WKW262140:WLA262140 WUS262140:WUW262140 IG327676:IK327676 SC327676:SG327676 ABY327676:ACC327676 ALU327676:ALY327676 AVQ327676:AVU327676 BFM327676:BFQ327676 BPI327676:BPM327676 BZE327676:BZI327676 CJA327676:CJE327676 CSW327676:CTA327676 DCS327676:DCW327676 DMO327676:DMS327676 DWK327676:DWO327676 EGG327676:EGK327676 EQC327676:EQG327676 EZY327676:FAC327676 FJU327676:FJY327676 FTQ327676:FTU327676 GDM327676:GDQ327676 GNI327676:GNM327676 GXE327676:GXI327676 HHA327676:HHE327676 HQW327676:HRA327676 IAS327676:IAW327676 IKO327676:IKS327676 IUK327676:IUO327676 JEG327676:JEK327676 JOC327676:JOG327676 JXY327676:JYC327676 KHU327676:KHY327676 KRQ327676:KRU327676 LBM327676:LBQ327676 LLI327676:LLM327676 LVE327676:LVI327676 MFA327676:MFE327676 MOW327676:MPA327676 MYS327676:MYW327676 NIO327676:NIS327676 NSK327676:NSO327676 OCG327676:OCK327676 OMC327676:OMG327676 OVY327676:OWC327676 PFU327676:PFY327676 PPQ327676:PPU327676 PZM327676:PZQ327676 QJI327676:QJM327676 QTE327676:QTI327676 RDA327676:RDE327676 RMW327676:RNA327676 RWS327676:RWW327676 SGO327676:SGS327676 SQK327676:SQO327676 TAG327676:TAK327676 TKC327676:TKG327676 TTY327676:TUC327676 UDU327676:UDY327676 UNQ327676:UNU327676 UXM327676:UXQ327676 VHI327676:VHM327676 VRE327676:VRI327676 WBA327676:WBE327676 WKW327676:WLA327676 WUS327676:WUW327676 IG393212:IK393212 SC393212:SG393212 ABY393212:ACC393212 ALU393212:ALY393212 AVQ393212:AVU393212 BFM393212:BFQ393212 BPI393212:BPM393212 BZE393212:BZI393212 CJA393212:CJE393212 CSW393212:CTA393212 DCS393212:DCW393212 DMO393212:DMS393212 DWK393212:DWO393212 EGG393212:EGK393212 EQC393212:EQG393212 EZY393212:FAC393212 FJU393212:FJY393212 FTQ393212:FTU393212 GDM393212:GDQ393212 GNI393212:GNM393212 GXE393212:GXI393212 HHA393212:HHE393212 HQW393212:HRA393212 IAS393212:IAW393212 IKO393212:IKS393212 IUK393212:IUO393212 JEG393212:JEK393212 JOC393212:JOG393212 JXY393212:JYC393212 KHU393212:KHY393212 KRQ393212:KRU393212 LBM393212:LBQ393212 LLI393212:LLM393212 LVE393212:LVI393212 MFA393212:MFE393212 MOW393212:MPA393212 MYS393212:MYW393212 NIO393212:NIS393212 NSK393212:NSO393212 OCG393212:OCK393212 OMC393212:OMG393212 OVY393212:OWC393212 PFU393212:PFY393212 PPQ393212:PPU393212 PZM393212:PZQ393212 QJI393212:QJM393212 QTE393212:QTI393212 RDA393212:RDE393212 RMW393212:RNA393212 RWS393212:RWW393212 SGO393212:SGS393212 SQK393212:SQO393212 TAG393212:TAK393212 TKC393212:TKG393212 TTY393212:TUC393212 UDU393212:UDY393212 UNQ393212:UNU393212 UXM393212:UXQ393212 VHI393212:VHM393212 VRE393212:VRI393212 WBA393212:WBE393212 WKW393212:WLA393212 WUS393212:WUW393212 IG458748:IK458748 SC458748:SG458748 ABY458748:ACC458748 ALU458748:ALY458748 AVQ458748:AVU458748 BFM458748:BFQ458748 BPI458748:BPM458748 BZE458748:BZI458748 CJA458748:CJE458748 CSW458748:CTA458748 DCS458748:DCW458748 DMO458748:DMS458748 DWK458748:DWO458748 EGG458748:EGK458748 EQC458748:EQG458748 EZY458748:FAC458748 FJU458748:FJY458748 FTQ458748:FTU458748 GDM458748:GDQ458748 GNI458748:GNM458748 GXE458748:GXI458748 HHA458748:HHE458748 HQW458748:HRA458748 IAS458748:IAW458748 IKO458748:IKS458748 IUK458748:IUO458748 JEG458748:JEK458748 JOC458748:JOG458748 JXY458748:JYC458748 KHU458748:KHY458748 KRQ458748:KRU458748 LBM458748:LBQ458748 LLI458748:LLM458748 LVE458748:LVI458748 MFA458748:MFE458748 MOW458748:MPA458748 MYS458748:MYW458748 NIO458748:NIS458748 NSK458748:NSO458748 OCG458748:OCK458748 OMC458748:OMG458748 OVY458748:OWC458748 PFU458748:PFY458748 PPQ458748:PPU458748 PZM458748:PZQ458748 QJI458748:QJM458748 QTE458748:QTI458748 RDA458748:RDE458748 RMW458748:RNA458748 RWS458748:RWW458748 SGO458748:SGS458748 SQK458748:SQO458748 TAG458748:TAK458748 TKC458748:TKG458748 TTY458748:TUC458748 UDU458748:UDY458748 UNQ458748:UNU458748 UXM458748:UXQ458748 VHI458748:VHM458748 VRE458748:VRI458748 WBA458748:WBE458748 WKW458748:WLA458748 WUS458748:WUW458748 IG524284:IK524284 SC524284:SG524284 ABY524284:ACC524284 ALU524284:ALY524284 AVQ524284:AVU524284 BFM524284:BFQ524284 BPI524284:BPM524284 BZE524284:BZI524284 CJA524284:CJE524284 CSW524284:CTA524284 DCS524284:DCW524284 DMO524284:DMS524284 DWK524284:DWO524284 EGG524284:EGK524284 EQC524284:EQG524284 EZY524284:FAC524284 FJU524284:FJY524284 FTQ524284:FTU524284 GDM524284:GDQ524284 GNI524284:GNM524284 GXE524284:GXI524284 HHA524284:HHE524284 HQW524284:HRA524284 IAS524284:IAW524284 IKO524284:IKS524284 IUK524284:IUO524284 JEG524284:JEK524284 JOC524284:JOG524284 JXY524284:JYC524284 KHU524284:KHY524284 KRQ524284:KRU524284 LBM524284:LBQ524284 LLI524284:LLM524284 LVE524284:LVI524284 MFA524284:MFE524284 MOW524284:MPA524284 MYS524284:MYW524284 NIO524284:NIS524284 NSK524284:NSO524284 OCG524284:OCK524284 OMC524284:OMG524284 OVY524284:OWC524284 PFU524284:PFY524284 PPQ524284:PPU524284 PZM524284:PZQ524284 QJI524284:QJM524284 QTE524284:QTI524284 RDA524284:RDE524284 RMW524284:RNA524284 RWS524284:RWW524284 SGO524284:SGS524284 SQK524284:SQO524284 TAG524284:TAK524284 TKC524284:TKG524284 TTY524284:TUC524284 UDU524284:UDY524284 UNQ524284:UNU524284 UXM524284:UXQ524284 VHI524284:VHM524284 VRE524284:VRI524284 WBA524284:WBE524284 WKW524284:WLA524284 WUS524284:WUW524284 IG589820:IK589820 SC589820:SG589820 ABY589820:ACC589820 ALU589820:ALY589820 AVQ589820:AVU589820 BFM589820:BFQ589820 BPI589820:BPM589820 BZE589820:BZI589820 CJA589820:CJE589820 CSW589820:CTA589820 DCS589820:DCW589820 DMO589820:DMS589820 DWK589820:DWO589820 EGG589820:EGK589820 EQC589820:EQG589820 EZY589820:FAC589820 FJU589820:FJY589820 FTQ589820:FTU589820 GDM589820:GDQ589820 GNI589820:GNM589820 GXE589820:GXI589820 HHA589820:HHE589820 HQW589820:HRA589820 IAS589820:IAW589820 IKO589820:IKS589820 IUK589820:IUO589820 JEG589820:JEK589820 JOC589820:JOG589820 JXY589820:JYC589820 KHU589820:KHY589820 KRQ589820:KRU589820 LBM589820:LBQ589820 LLI589820:LLM589820 LVE589820:LVI589820 MFA589820:MFE589820 MOW589820:MPA589820 MYS589820:MYW589820 NIO589820:NIS589820 NSK589820:NSO589820 OCG589820:OCK589820 OMC589820:OMG589820 OVY589820:OWC589820 PFU589820:PFY589820 PPQ589820:PPU589820 PZM589820:PZQ589820 QJI589820:QJM589820 QTE589820:QTI589820 RDA589820:RDE589820 RMW589820:RNA589820 RWS589820:RWW589820 SGO589820:SGS589820 SQK589820:SQO589820 TAG589820:TAK589820 TKC589820:TKG589820 TTY589820:TUC589820 UDU589820:UDY589820 UNQ589820:UNU589820 UXM589820:UXQ589820 VHI589820:VHM589820 VRE589820:VRI589820 WBA589820:WBE589820 WKW589820:WLA589820 WUS589820:WUW589820 IG655356:IK655356 SC655356:SG655356 ABY655356:ACC655356 ALU655356:ALY655356 AVQ655356:AVU655356 BFM655356:BFQ655356 BPI655356:BPM655356 BZE655356:BZI655356 CJA655356:CJE655356 CSW655356:CTA655356 DCS655356:DCW655356 DMO655356:DMS655356 DWK655356:DWO655356 EGG655356:EGK655356 EQC655356:EQG655356 EZY655356:FAC655356 FJU655356:FJY655356 FTQ655356:FTU655356 GDM655356:GDQ655356 GNI655356:GNM655356 GXE655356:GXI655356 HHA655356:HHE655356 HQW655356:HRA655356 IAS655356:IAW655356 IKO655356:IKS655356 IUK655356:IUO655356 JEG655356:JEK655356 JOC655356:JOG655356 JXY655356:JYC655356 KHU655356:KHY655356 KRQ655356:KRU655356 LBM655356:LBQ655356 LLI655356:LLM655356 LVE655356:LVI655356 MFA655356:MFE655356 MOW655356:MPA655356 MYS655356:MYW655356 NIO655356:NIS655356 NSK655356:NSO655356 OCG655356:OCK655356 OMC655356:OMG655356 OVY655356:OWC655356 PFU655356:PFY655356 PPQ655356:PPU655356 PZM655356:PZQ655356 QJI655356:QJM655356 QTE655356:QTI655356 RDA655356:RDE655356 RMW655356:RNA655356 RWS655356:RWW655356 SGO655356:SGS655356 SQK655356:SQO655356 TAG655356:TAK655356 TKC655356:TKG655356 TTY655356:TUC655356 UDU655356:UDY655356 UNQ655356:UNU655356 UXM655356:UXQ655356 VHI655356:VHM655356 VRE655356:VRI655356 WBA655356:WBE655356 WKW655356:WLA655356 WUS655356:WUW655356 IG720892:IK720892 SC720892:SG720892 ABY720892:ACC720892 ALU720892:ALY720892 AVQ720892:AVU720892 BFM720892:BFQ720892 BPI720892:BPM720892 BZE720892:BZI720892 CJA720892:CJE720892 CSW720892:CTA720892 DCS720892:DCW720892 DMO720892:DMS720892 DWK720892:DWO720892 EGG720892:EGK720892 EQC720892:EQG720892 EZY720892:FAC720892 FJU720892:FJY720892 FTQ720892:FTU720892 GDM720892:GDQ720892 GNI720892:GNM720892 GXE720892:GXI720892 HHA720892:HHE720892 HQW720892:HRA720892 IAS720892:IAW720892 IKO720892:IKS720892 IUK720892:IUO720892 JEG720892:JEK720892 JOC720892:JOG720892 JXY720892:JYC720892 KHU720892:KHY720892 KRQ720892:KRU720892 LBM720892:LBQ720892 LLI720892:LLM720892 LVE720892:LVI720892 MFA720892:MFE720892 MOW720892:MPA720892 MYS720892:MYW720892 NIO720892:NIS720892 NSK720892:NSO720892 OCG720892:OCK720892 OMC720892:OMG720892 OVY720892:OWC720892 PFU720892:PFY720892 PPQ720892:PPU720892 PZM720892:PZQ720892 QJI720892:QJM720892 QTE720892:QTI720892 RDA720892:RDE720892 RMW720892:RNA720892 RWS720892:RWW720892 SGO720892:SGS720892 SQK720892:SQO720892 TAG720892:TAK720892 TKC720892:TKG720892 TTY720892:TUC720892 UDU720892:UDY720892 UNQ720892:UNU720892 UXM720892:UXQ720892 VHI720892:VHM720892 VRE720892:VRI720892 WBA720892:WBE720892 WKW720892:WLA720892 WUS720892:WUW720892 IG786428:IK786428 SC786428:SG786428 ABY786428:ACC786428 ALU786428:ALY786428 AVQ786428:AVU786428 BFM786428:BFQ786428 BPI786428:BPM786428 BZE786428:BZI786428 CJA786428:CJE786428 CSW786428:CTA786428 DCS786428:DCW786428 DMO786428:DMS786428 DWK786428:DWO786428 EGG786428:EGK786428 EQC786428:EQG786428 EZY786428:FAC786428 FJU786428:FJY786428 FTQ786428:FTU786428 GDM786428:GDQ786428 GNI786428:GNM786428 GXE786428:GXI786428 HHA786428:HHE786428 HQW786428:HRA786428 IAS786428:IAW786428 IKO786428:IKS786428 IUK786428:IUO786428 JEG786428:JEK786428 JOC786428:JOG786428 JXY786428:JYC786428 KHU786428:KHY786428 KRQ786428:KRU786428 LBM786428:LBQ786428 LLI786428:LLM786428 LVE786428:LVI786428 MFA786428:MFE786428 MOW786428:MPA786428 MYS786428:MYW786428 NIO786428:NIS786428 NSK786428:NSO786428 OCG786428:OCK786428 OMC786428:OMG786428 OVY786428:OWC786428 PFU786428:PFY786428 PPQ786428:PPU786428 PZM786428:PZQ786428 QJI786428:QJM786428 QTE786428:QTI786428 RDA786428:RDE786428 RMW786428:RNA786428 RWS786428:RWW786428 SGO786428:SGS786428 SQK786428:SQO786428 TAG786428:TAK786428 TKC786428:TKG786428 TTY786428:TUC786428 UDU786428:UDY786428 UNQ786428:UNU786428 UXM786428:UXQ786428 VHI786428:VHM786428 VRE786428:VRI786428 WBA786428:WBE786428 WKW786428:WLA786428 WUS786428:WUW786428 IG851964:IK851964 SC851964:SG851964 ABY851964:ACC851964 ALU851964:ALY851964 AVQ851964:AVU851964 BFM851964:BFQ851964 BPI851964:BPM851964 BZE851964:BZI851964 CJA851964:CJE851964 CSW851964:CTA851964 DCS851964:DCW851964 DMO851964:DMS851964 DWK851964:DWO851964 EGG851964:EGK851964 EQC851964:EQG851964 EZY851964:FAC851964 FJU851964:FJY851964 FTQ851964:FTU851964 GDM851964:GDQ851964 GNI851964:GNM851964 GXE851964:GXI851964 HHA851964:HHE851964 HQW851964:HRA851964 IAS851964:IAW851964 IKO851964:IKS851964 IUK851964:IUO851964 JEG851964:JEK851964 JOC851964:JOG851964 JXY851964:JYC851964 KHU851964:KHY851964 KRQ851964:KRU851964 LBM851964:LBQ851964 LLI851964:LLM851964 LVE851964:LVI851964 MFA851964:MFE851964 MOW851964:MPA851964 MYS851964:MYW851964 NIO851964:NIS851964 NSK851964:NSO851964 OCG851964:OCK851964 OMC851964:OMG851964 OVY851964:OWC851964 PFU851964:PFY851964 PPQ851964:PPU851964 PZM851964:PZQ851964 QJI851964:QJM851964 QTE851964:QTI851964 RDA851964:RDE851964 RMW851964:RNA851964 RWS851964:RWW851964 SGO851964:SGS851964 SQK851964:SQO851964 TAG851964:TAK851964 TKC851964:TKG851964 TTY851964:TUC851964 UDU851964:UDY851964 UNQ851964:UNU851964 UXM851964:UXQ851964 VHI851964:VHM851964 VRE851964:VRI851964 WBA851964:WBE851964 WKW851964:WLA851964 WUS851964:WUW851964 IG917500:IK917500 SC917500:SG917500 ABY917500:ACC917500 ALU917500:ALY917500 AVQ917500:AVU917500 BFM917500:BFQ917500 BPI917500:BPM917500 BZE917500:BZI917500 CJA917500:CJE917500 CSW917500:CTA917500 DCS917500:DCW917500 DMO917500:DMS917500 DWK917500:DWO917500 EGG917500:EGK917500 EQC917500:EQG917500 EZY917500:FAC917500 FJU917500:FJY917500 FTQ917500:FTU917500 GDM917500:GDQ917500 GNI917500:GNM917500 GXE917500:GXI917500 HHA917500:HHE917500 HQW917500:HRA917500 IAS917500:IAW917500 IKO917500:IKS917500 IUK917500:IUO917500 JEG917500:JEK917500 JOC917500:JOG917500 JXY917500:JYC917500 KHU917500:KHY917500 KRQ917500:KRU917500 LBM917500:LBQ917500 LLI917500:LLM917500 LVE917500:LVI917500 MFA917500:MFE917500 MOW917500:MPA917500 MYS917500:MYW917500 NIO917500:NIS917500 NSK917500:NSO917500 OCG917500:OCK917500 OMC917500:OMG917500 OVY917500:OWC917500 PFU917500:PFY917500 PPQ917500:PPU917500 PZM917500:PZQ917500 QJI917500:QJM917500 QTE917500:QTI917500 RDA917500:RDE917500 RMW917500:RNA917500 RWS917500:RWW917500 SGO917500:SGS917500 SQK917500:SQO917500 TAG917500:TAK917500 TKC917500:TKG917500 TTY917500:TUC917500 UDU917500:UDY917500 UNQ917500:UNU917500 UXM917500:UXQ917500 VHI917500:VHM917500 VRE917500:VRI917500 WBA917500:WBE917500 WKW917500:WLA917500 WUS917500:WUW917500 IG983036:IK983036 SC983036:SG983036 ABY983036:ACC983036 ALU983036:ALY983036 AVQ983036:AVU983036 BFM983036:BFQ983036 BPI983036:BPM983036 BZE983036:BZI983036 CJA983036:CJE983036 CSW983036:CTA983036 DCS983036:DCW983036 DMO983036:DMS983036 DWK983036:DWO983036 EGG983036:EGK983036 EQC983036:EQG983036 EZY983036:FAC983036 FJU983036:FJY983036 FTQ983036:FTU983036 GDM983036:GDQ983036 GNI983036:GNM983036 GXE983036:GXI983036 HHA983036:HHE983036 HQW983036:HRA983036 IAS983036:IAW983036 IKO983036:IKS983036 IUK983036:IUO983036 JEG983036:JEK983036 JOC983036:JOG983036 JXY983036:JYC983036 KHU983036:KHY983036 KRQ983036:KRU983036 LBM983036:LBQ983036 LLI983036:LLM983036 LVE983036:LVI983036 MFA983036:MFE983036 MOW983036:MPA983036 MYS983036:MYW983036 NIO983036:NIS983036 NSK983036:NSO983036 OCG983036:OCK983036 OMC983036:OMG983036 OVY983036:OWC983036 PFU983036:PFY983036 PPQ983036:PPU983036 PZM983036:PZQ983036 QJI983036:QJM983036 QTE983036:QTI983036 RDA983036:RDE983036 RMW983036:RNA983036 RWS983036:RWW983036 SGO983036:SGS983036 SQK983036:SQO983036 TAG983036:TAK983036 TKC983036:TKG983036 TTY983036:TUC983036 UDU983036:UDY983036 UNQ983036:UNU983036 UXM983036:UXQ983036 VHI983036:VHM983036 VRE983036:VRI983036 WBA983036:WBE983036 WKW983036:WLA983036 WUS983036:WUW983036 IG65597:IK65602 SC65597:SG65602 ABY65597:ACC65602 ALU65597:ALY65602 AVQ65597:AVU65602 BFM65597:BFQ65602 BPI65597:BPM65602 BZE65597:BZI65602 CJA65597:CJE65602 CSW65597:CTA65602 DCS65597:DCW65602 DMO65597:DMS65602 DWK65597:DWO65602 EGG65597:EGK65602 EQC65597:EQG65602 EZY65597:FAC65602 FJU65597:FJY65602 FTQ65597:FTU65602 GDM65597:GDQ65602 GNI65597:GNM65602 GXE65597:GXI65602 HHA65597:HHE65602 HQW65597:HRA65602 IAS65597:IAW65602 IKO65597:IKS65602 IUK65597:IUO65602 JEG65597:JEK65602 JOC65597:JOG65602 JXY65597:JYC65602 KHU65597:KHY65602 KRQ65597:KRU65602 LBM65597:LBQ65602 LLI65597:LLM65602 LVE65597:LVI65602 MFA65597:MFE65602 MOW65597:MPA65602 MYS65597:MYW65602 NIO65597:NIS65602 NSK65597:NSO65602 OCG65597:OCK65602 OMC65597:OMG65602 OVY65597:OWC65602 PFU65597:PFY65602 PPQ65597:PPU65602 PZM65597:PZQ65602 QJI65597:QJM65602 QTE65597:QTI65602 RDA65597:RDE65602 RMW65597:RNA65602 RWS65597:RWW65602 SGO65597:SGS65602 SQK65597:SQO65602 TAG65597:TAK65602 TKC65597:TKG65602 TTY65597:TUC65602 UDU65597:UDY65602 UNQ65597:UNU65602 UXM65597:UXQ65602 VHI65597:VHM65602 VRE65597:VRI65602 WBA65597:WBE65602 WKW65597:WLA65602 WUS65597:WUW65602 IG131133:IK131138 SC131133:SG131138 ABY131133:ACC131138 ALU131133:ALY131138 AVQ131133:AVU131138 BFM131133:BFQ131138 BPI131133:BPM131138 BZE131133:BZI131138 CJA131133:CJE131138 CSW131133:CTA131138 DCS131133:DCW131138 DMO131133:DMS131138 DWK131133:DWO131138 EGG131133:EGK131138 EQC131133:EQG131138 EZY131133:FAC131138 FJU131133:FJY131138 FTQ131133:FTU131138 GDM131133:GDQ131138 GNI131133:GNM131138 GXE131133:GXI131138 HHA131133:HHE131138 HQW131133:HRA131138 IAS131133:IAW131138 IKO131133:IKS131138 IUK131133:IUO131138 JEG131133:JEK131138 JOC131133:JOG131138 JXY131133:JYC131138 KHU131133:KHY131138 KRQ131133:KRU131138 LBM131133:LBQ131138 LLI131133:LLM131138 LVE131133:LVI131138 MFA131133:MFE131138 MOW131133:MPA131138 MYS131133:MYW131138 NIO131133:NIS131138 NSK131133:NSO131138 OCG131133:OCK131138 OMC131133:OMG131138 OVY131133:OWC131138 PFU131133:PFY131138 PPQ131133:PPU131138 PZM131133:PZQ131138 QJI131133:QJM131138 QTE131133:QTI131138 RDA131133:RDE131138 RMW131133:RNA131138 RWS131133:RWW131138 SGO131133:SGS131138 SQK131133:SQO131138 TAG131133:TAK131138 TKC131133:TKG131138 TTY131133:TUC131138 UDU131133:UDY131138 UNQ131133:UNU131138 UXM131133:UXQ131138 VHI131133:VHM131138 VRE131133:VRI131138 WBA131133:WBE131138 WKW131133:WLA131138 WUS131133:WUW131138 IG196669:IK196674 SC196669:SG196674 ABY196669:ACC196674 ALU196669:ALY196674 AVQ196669:AVU196674 BFM196669:BFQ196674 BPI196669:BPM196674 BZE196669:BZI196674 CJA196669:CJE196674 CSW196669:CTA196674 DCS196669:DCW196674 DMO196669:DMS196674 DWK196669:DWO196674 EGG196669:EGK196674 EQC196669:EQG196674 EZY196669:FAC196674 FJU196669:FJY196674 FTQ196669:FTU196674 GDM196669:GDQ196674 GNI196669:GNM196674 GXE196669:GXI196674 HHA196669:HHE196674 HQW196669:HRA196674 IAS196669:IAW196674 IKO196669:IKS196674 IUK196669:IUO196674 JEG196669:JEK196674 JOC196669:JOG196674 JXY196669:JYC196674 KHU196669:KHY196674 KRQ196669:KRU196674 LBM196669:LBQ196674 LLI196669:LLM196674 LVE196669:LVI196674 MFA196669:MFE196674 MOW196669:MPA196674 MYS196669:MYW196674 NIO196669:NIS196674 NSK196669:NSO196674 OCG196669:OCK196674 OMC196669:OMG196674 OVY196669:OWC196674 PFU196669:PFY196674 PPQ196669:PPU196674 PZM196669:PZQ196674 QJI196669:QJM196674 QTE196669:QTI196674 RDA196669:RDE196674 RMW196669:RNA196674 RWS196669:RWW196674 SGO196669:SGS196674 SQK196669:SQO196674 TAG196669:TAK196674 TKC196669:TKG196674 TTY196669:TUC196674 UDU196669:UDY196674 UNQ196669:UNU196674 UXM196669:UXQ196674 VHI196669:VHM196674 VRE196669:VRI196674 WBA196669:WBE196674 WKW196669:WLA196674 WUS196669:WUW196674 IG262205:IK262210 SC262205:SG262210 ABY262205:ACC262210 ALU262205:ALY262210 AVQ262205:AVU262210 BFM262205:BFQ262210 BPI262205:BPM262210 BZE262205:BZI262210 CJA262205:CJE262210 CSW262205:CTA262210 DCS262205:DCW262210 DMO262205:DMS262210 DWK262205:DWO262210 EGG262205:EGK262210 EQC262205:EQG262210 EZY262205:FAC262210 FJU262205:FJY262210 FTQ262205:FTU262210 GDM262205:GDQ262210 GNI262205:GNM262210 GXE262205:GXI262210 HHA262205:HHE262210 HQW262205:HRA262210 IAS262205:IAW262210 IKO262205:IKS262210 IUK262205:IUO262210 JEG262205:JEK262210 JOC262205:JOG262210 JXY262205:JYC262210 KHU262205:KHY262210 KRQ262205:KRU262210 LBM262205:LBQ262210 LLI262205:LLM262210 LVE262205:LVI262210 MFA262205:MFE262210 MOW262205:MPA262210 MYS262205:MYW262210 NIO262205:NIS262210 NSK262205:NSO262210 OCG262205:OCK262210 OMC262205:OMG262210 OVY262205:OWC262210 PFU262205:PFY262210 PPQ262205:PPU262210 PZM262205:PZQ262210 QJI262205:QJM262210 QTE262205:QTI262210 RDA262205:RDE262210 RMW262205:RNA262210 RWS262205:RWW262210 SGO262205:SGS262210 SQK262205:SQO262210 TAG262205:TAK262210 TKC262205:TKG262210 TTY262205:TUC262210 UDU262205:UDY262210 UNQ262205:UNU262210 UXM262205:UXQ262210 VHI262205:VHM262210 VRE262205:VRI262210 WBA262205:WBE262210 WKW262205:WLA262210 WUS262205:WUW262210 IG327741:IK327746 SC327741:SG327746 ABY327741:ACC327746 ALU327741:ALY327746 AVQ327741:AVU327746 BFM327741:BFQ327746 BPI327741:BPM327746 BZE327741:BZI327746 CJA327741:CJE327746 CSW327741:CTA327746 DCS327741:DCW327746 DMO327741:DMS327746 DWK327741:DWO327746 EGG327741:EGK327746 EQC327741:EQG327746 EZY327741:FAC327746 FJU327741:FJY327746 FTQ327741:FTU327746 GDM327741:GDQ327746 GNI327741:GNM327746 GXE327741:GXI327746 HHA327741:HHE327746 HQW327741:HRA327746 IAS327741:IAW327746 IKO327741:IKS327746 IUK327741:IUO327746 JEG327741:JEK327746 JOC327741:JOG327746 JXY327741:JYC327746 KHU327741:KHY327746 KRQ327741:KRU327746 LBM327741:LBQ327746 LLI327741:LLM327746 LVE327741:LVI327746 MFA327741:MFE327746 MOW327741:MPA327746 MYS327741:MYW327746 NIO327741:NIS327746 NSK327741:NSO327746 OCG327741:OCK327746 OMC327741:OMG327746 OVY327741:OWC327746 PFU327741:PFY327746 PPQ327741:PPU327746 PZM327741:PZQ327746 QJI327741:QJM327746 QTE327741:QTI327746 RDA327741:RDE327746 RMW327741:RNA327746 RWS327741:RWW327746 SGO327741:SGS327746 SQK327741:SQO327746 TAG327741:TAK327746 TKC327741:TKG327746 TTY327741:TUC327746 UDU327741:UDY327746 UNQ327741:UNU327746 UXM327741:UXQ327746 VHI327741:VHM327746 VRE327741:VRI327746 WBA327741:WBE327746 WKW327741:WLA327746 WUS327741:WUW327746 IG393277:IK393282 SC393277:SG393282 ABY393277:ACC393282 ALU393277:ALY393282 AVQ393277:AVU393282 BFM393277:BFQ393282 BPI393277:BPM393282 BZE393277:BZI393282 CJA393277:CJE393282 CSW393277:CTA393282 DCS393277:DCW393282 DMO393277:DMS393282 DWK393277:DWO393282 EGG393277:EGK393282 EQC393277:EQG393282 EZY393277:FAC393282 FJU393277:FJY393282 FTQ393277:FTU393282 GDM393277:GDQ393282 GNI393277:GNM393282 GXE393277:GXI393282 HHA393277:HHE393282 HQW393277:HRA393282 IAS393277:IAW393282 IKO393277:IKS393282 IUK393277:IUO393282 JEG393277:JEK393282 JOC393277:JOG393282 JXY393277:JYC393282 KHU393277:KHY393282 KRQ393277:KRU393282 LBM393277:LBQ393282 LLI393277:LLM393282 LVE393277:LVI393282 MFA393277:MFE393282 MOW393277:MPA393282 MYS393277:MYW393282 NIO393277:NIS393282 NSK393277:NSO393282 OCG393277:OCK393282 OMC393277:OMG393282 OVY393277:OWC393282 PFU393277:PFY393282 PPQ393277:PPU393282 PZM393277:PZQ393282 QJI393277:QJM393282 QTE393277:QTI393282 RDA393277:RDE393282 RMW393277:RNA393282 RWS393277:RWW393282 SGO393277:SGS393282 SQK393277:SQO393282 TAG393277:TAK393282 TKC393277:TKG393282 TTY393277:TUC393282 UDU393277:UDY393282 UNQ393277:UNU393282 UXM393277:UXQ393282 VHI393277:VHM393282 VRE393277:VRI393282 WBA393277:WBE393282 WKW393277:WLA393282 WUS393277:WUW393282 IG458813:IK458818 SC458813:SG458818 ABY458813:ACC458818 ALU458813:ALY458818 AVQ458813:AVU458818 BFM458813:BFQ458818 BPI458813:BPM458818 BZE458813:BZI458818 CJA458813:CJE458818 CSW458813:CTA458818 DCS458813:DCW458818 DMO458813:DMS458818 DWK458813:DWO458818 EGG458813:EGK458818 EQC458813:EQG458818 EZY458813:FAC458818 FJU458813:FJY458818 FTQ458813:FTU458818 GDM458813:GDQ458818 GNI458813:GNM458818 GXE458813:GXI458818 HHA458813:HHE458818 HQW458813:HRA458818 IAS458813:IAW458818 IKO458813:IKS458818 IUK458813:IUO458818 JEG458813:JEK458818 JOC458813:JOG458818 JXY458813:JYC458818 KHU458813:KHY458818 KRQ458813:KRU458818 LBM458813:LBQ458818 LLI458813:LLM458818 LVE458813:LVI458818 MFA458813:MFE458818 MOW458813:MPA458818 MYS458813:MYW458818 NIO458813:NIS458818 NSK458813:NSO458818 OCG458813:OCK458818 OMC458813:OMG458818 OVY458813:OWC458818 PFU458813:PFY458818 PPQ458813:PPU458818 PZM458813:PZQ458818 QJI458813:QJM458818 QTE458813:QTI458818 RDA458813:RDE458818 RMW458813:RNA458818 RWS458813:RWW458818 SGO458813:SGS458818 SQK458813:SQO458818 TAG458813:TAK458818 TKC458813:TKG458818 TTY458813:TUC458818 UDU458813:UDY458818 UNQ458813:UNU458818 UXM458813:UXQ458818 VHI458813:VHM458818 VRE458813:VRI458818 WBA458813:WBE458818 WKW458813:WLA458818 WUS458813:WUW458818 IG524349:IK524354 SC524349:SG524354 ABY524349:ACC524354 ALU524349:ALY524354 AVQ524349:AVU524354 BFM524349:BFQ524354 BPI524349:BPM524354 BZE524349:BZI524354 CJA524349:CJE524354 CSW524349:CTA524354 DCS524349:DCW524354 DMO524349:DMS524354 DWK524349:DWO524354 EGG524349:EGK524354 EQC524349:EQG524354 EZY524349:FAC524354 FJU524349:FJY524354 FTQ524349:FTU524354 GDM524349:GDQ524354 GNI524349:GNM524354 GXE524349:GXI524354 HHA524349:HHE524354 HQW524349:HRA524354 IAS524349:IAW524354 IKO524349:IKS524354 IUK524349:IUO524354 JEG524349:JEK524354 JOC524349:JOG524354 JXY524349:JYC524354 KHU524349:KHY524354 KRQ524349:KRU524354 LBM524349:LBQ524354 LLI524349:LLM524354 LVE524349:LVI524354 MFA524349:MFE524354 MOW524349:MPA524354 MYS524349:MYW524354 NIO524349:NIS524354 NSK524349:NSO524354 OCG524349:OCK524354 OMC524349:OMG524354 OVY524349:OWC524354 PFU524349:PFY524354 PPQ524349:PPU524354 PZM524349:PZQ524354 QJI524349:QJM524354 QTE524349:QTI524354 RDA524349:RDE524354 RMW524349:RNA524354 RWS524349:RWW524354 SGO524349:SGS524354 SQK524349:SQO524354 TAG524349:TAK524354 TKC524349:TKG524354 TTY524349:TUC524354 UDU524349:UDY524354 UNQ524349:UNU524354 UXM524349:UXQ524354 VHI524349:VHM524354 VRE524349:VRI524354 WBA524349:WBE524354 WKW524349:WLA524354 WUS524349:WUW524354 IG589885:IK589890 SC589885:SG589890 ABY589885:ACC589890 ALU589885:ALY589890 AVQ589885:AVU589890 BFM589885:BFQ589890 BPI589885:BPM589890 BZE589885:BZI589890 CJA589885:CJE589890 CSW589885:CTA589890 DCS589885:DCW589890 DMO589885:DMS589890 DWK589885:DWO589890 EGG589885:EGK589890 EQC589885:EQG589890 EZY589885:FAC589890 FJU589885:FJY589890 FTQ589885:FTU589890 GDM589885:GDQ589890 GNI589885:GNM589890 GXE589885:GXI589890 HHA589885:HHE589890 HQW589885:HRA589890 IAS589885:IAW589890 IKO589885:IKS589890 IUK589885:IUO589890 JEG589885:JEK589890 JOC589885:JOG589890 JXY589885:JYC589890 KHU589885:KHY589890 KRQ589885:KRU589890 LBM589885:LBQ589890 LLI589885:LLM589890 LVE589885:LVI589890 MFA589885:MFE589890 MOW589885:MPA589890 MYS589885:MYW589890 NIO589885:NIS589890 NSK589885:NSO589890 OCG589885:OCK589890 OMC589885:OMG589890 OVY589885:OWC589890 PFU589885:PFY589890 PPQ589885:PPU589890 PZM589885:PZQ589890 QJI589885:QJM589890 QTE589885:QTI589890 RDA589885:RDE589890 RMW589885:RNA589890 RWS589885:RWW589890 SGO589885:SGS589890 SQK589885:SQO589890 TAG589885:TAK589890 TKC589885:TKG589890 TTY589885:TUC589890 UDU589885:UDY589890 UNQ589885:UNU589890 UXM589885:UXQ589890 VHI589885:VHM589890 VRE589885:VRI589890 WBA589885:WBE589890 WKW589885:WLA589890 WUS589885:WUW589890 IG655421:IK655426 SC655421:SG655426 ABY655421:ACC655426 ALU655421:ALY655426 AVQ655421:AVU655426 BFM655421:BFQ655426 BPI655421:BPM655426 BZE655421:BZI655426 CJA655421:CJE655426 CSW655421:CTA655426 DCS655421:DCW655426 DMO655421:DMS655426 DWK655421:DWO655426 EGG655421:EGK655426 EQC655421:EQG655426 EZY655421:FAC655426 FJU655421:FJY655426 FTQ655421:FTU655426 GDM655421:GDQ655426 GNI655421:GNM655426 GXE655421:GXI655426 HHA655421:HHE655426 HQW655421:HRA655426 IAS655421:IAW655426 IKO655421:IKS655426 IUK655421:IUO655426 JEG655421:JEK655426 JOC655421:JOG655426 JXY655421:JYC655426 KHU655421:KHY655426 KRQ655421:KRU655426 LBM655421:LBQ655426 LLI655421:LLM655426 LVE655421:LVI655426 MFA655421:MFE655426 MOW655421:MPA655426 MYS655421:MYW655426 NIO655421:NIS655426 NSK655421:NSO655426 OCG655421:OCK655426 OMC655421:OMG655426 OVY655421:OWC655426 PFU655421:PFY655426 PPQ655421:PPU655426 PZM655421:PZQ655426 QJI655421:QJM655426 QTE655421:QTI655426 RDA655421:RDE655426 RMW655421:RNA655426 RWS655421:RWW655426 SGO655421:SGS655426 SQK655421:SQO655426 TAG655421:TAK655426 TKC655421:TKG655426 TTY655421:TUC655426 UDU655421:UDY655426 UNQ655421:UNU655426 UXM655421:UXQ655426 VHI655421:VHM655426 VRE655421:VRI655426 WBA655421:WBE655426 WKW655421:WLA655426 WUS655421:WUW655426 IG720957:IK720962 SC720957:SG720962 ABY720957:ACC720962 ALU720957:ALY720962 AVQ720957:AVU720962 BFM720957:BFQ720962 BPI720957:BPM720962 BZE720957:BZI720962 CJA720957:CJE720962 CSW720957:CTA720962 DCS720957:DCW720962 DMO720957:DMS720962 DWK720957:DWO720962 EGG720957:EGK720962 EQC720957:EQG720962 EZY720957:FAC720962 FJU720957:FJY720962 FTQ720957:FTU720962 GDM720957:GDQ720962 GNI720957:GNM720962 GXE720957:GXI720962 HHA720957:HHE720962 HQW720957:HRA720962 IAS720957:IAW720962 IKO720957:IKS720962 IUK720957:IUO720962 JEG720957:JEK720962 JOC720957:JOG720962 JXY720957:JYC720962 KHU720957:KHY720962 KRQ720957:KRU720962 LBM720957:LBQ720962 LLI720957:LLM720962 LVE720957:LVI720962 MFA720957:MFE720962 MOW720957:MPA720962 MYS720957:MYW720962 NIO720957:NIS720962 NSK720957:NSO720962 OCG720957:OCK720962 OMC720957:OMG720962 OVY720957:OWC720962 PFU720957:PFY720962 PPQ720957:PPU720962 PZM720957:PZQ720962 QJI720957:QJM720962 QTE720957:QTI720962 RDA720957:RDE720962 RMW720957:RNA720962 RWS720957:RWW720962 SGO720957:SGS720962 SQK720957:SQO720962 TAG720957:TAK720962 TKC720957:TKG720962 TTY720957:TUC720962 UDU720957:UDY720962 UNQ720957:UNU720962 UXM720957:UXQ720962 VHI720957:VHM720962 VRE720957:VRI720962 WBA720957:WBE720962 WKW720957:WLA720962 WUS720957:WUW720962 IG786493:IK786498 SC786493:SG786498 ABY786493:ACC786498 ALU786493:ALY786498 AVQ786493:AVU786498 BFM786493:BFQ786498 BPI786493:BPM786498 BZE786493:BZI786498 CJA786493:CJE786498 CSW786493:CTA786498 DCS786493:DCW786498 DMO786493:DMS786498 DWK786493:DWO786498 EGG786493:EGK786498 EQC786493:EQG786498 EZY786493:FAC786498 FJU786493:FJY786498 FTQ786493:FTU786498 GDM786493:GDQ786498 GNI786493:GNM786498 GXE786493:GXI786498 HHA786493:HHE786498 HQW786493:HRA786498 IAS786493:IAW786498 IKO786493:IKS786498 IUK786493:IUO786498 JEG786493:JEK786498 JOC786493:JOG786498 JXY786493:JYC786498 KHU786493:KHY786498 KRQ786493:KRU786498 LBM786493:LBQ786498 LLI786493:LLM786498 LVE786493:LVI786498 MFA786493:MFE786498 MOW786493:MPA786498 MYS786493:MYW786498 NIO786493:NIS786498 NSK786493:NSO786498 OCG786493:OCK786498 OMC786493:OMG786498 OVY786493:OWC786498 PFU786493:PFY786498 PPQ786493:PPU786498 PZM786493:PZQ786498 QJI786493:QJM786498 QTE786493:QTI786498 RDA786493:RDE786498 RMW786493:RNA786498 RWS786493:RWW786498 SGO786493:SGS786498 SQK786493:SQO786498 TAG786493:TAK786498 TKC786493:TKG786498 TTY786493:TUC786498 UDU786493:UDY786498 UNQ786493:UNU786498 UXM786493:UXQ786498 VHI786493:VHM786498 VRE786493:VRI786498 WBA786493:WBE786498 WKW786493:WLA786498 WUS786493:WUW786498 IG852029:IK852034 SC852029:SG852034 ABY852029:ACC852034 ALU852029:ALY852034 AVQ852029:AVU852034 BFM852029:BFQ852034 BPI852029:BPM852034 BZE852029:BZI852034 CJA852029:CJE852034 CSW852029:CTA852034 DCS852029:DCW852034 DMO852029:DMS852034 DWK852029:DWO852034 EGG852029:EGK852034 EQC852029:EQG852034 EZY852029:FAC852034 FJU852029:FJY852034 FTQ852029:FTU852034 GDM852029:GDQ852034 GNI852029:GNM852034 GXE852029:GXI852034 HHA852029:HHE852034 HQW852029:HRA852034 IAS852029:IAW852034 IKO852029:IKS852034 IUK852029:IUO852034 JEG852029:JEK852034 JOC852029:JOG852034 JXY852029:JYC852034 KHU852029:KHY852034 KRQ852029:KRU852034 LBM852029:LBQ852034 LLI852029:LLM852034 LVE852029:LVI852034 MFA852029:MFE852034 MOW852029:MPA852034 MYS852029:MYW852034 NIO852029:NIS852034 NSK852029:NSO852034 OCG852029:OCK852034 OMC852029:OMG852034 OVY852029:OWC852034 PFU852029:PFY852034 PPQ852029:PPU852034 PZM852029:PZQ852034 QJI852029:QJM852034 QTE852029:QTI852034 RDA852029:RDE852034 RMW852029:RNA852034 RWS852029:RWW852034 SGO852029:SGS852034 SQK852029:SQO852034 TAG852029:TAK852034 TKC852029:TKG852034 TTY852029:TUC852034 UDU852029:UDY852034 UNQ852029:UNU852034 UXM852029:UXQ852034 VHI852029:VHM852034 VRE852029:VRI852034 WBA852029:WBE852034 WKW852029:WLA852034 WUS852029:WUW852034 IG917565:IK917570 SC917565:SG917570 ABY917565:ACC917570 ALU917565:ALY917570 AVQ917565:AVU917570 BFM917565:BFQ917570 BPI917565:BPM917570 BZE917565:BZI917570 CJA917565:CJE917570 CSW917565:CTA917570 DCS917565:DCW917570 DMO917565:DMS917570 DWK917565:DWO917570 EGG917565:EGK917570 EQC917565:EQG917570 EZY917565:FAC917570 FJU917565:FJY917570 FTQ917565:FTU917570 GDM917565:GDQ917570 GNI917565:GNM917570 GXE917565:GXI917570 HHA917565:HHE917570 HQW917565:HRA917570 IAS917565:IAW917570 IKO917565:IKS917570 IUK917565:IUO917570 JEG917565:JEK917570 JOC917565:JOG917570 JXY917565:JYC917570 KHU917565:KHY917570 KRQ917565:KRU917570 LBM917565:LBQ917570 LLI917565:LLM917570 LVE917565:LVI917570 MFA917565:MFE917570 MOW917565:MPA917570 MYS917565:MYW917570 NIO917565:NIS917570 NSK917565:NSO917570 OCG917565:OCK917570 OMC917565:OMG917570 OVY917565:OWC917570 PFU917565:PFY917570 PPQ917565:PPU917570 PZM917565:PZQ917570 QJI917565:QJM917570 QTE917565:QTI917570 RDA917565:RDE917570 RMW917565:RNA917570 RWS917565:RWW917570 SGO917565:SGS917570 SQK917565:SQO917570 TAG917565:TAK917570 TKC917565:TKG917570 TTY917565:TUC917570 UDU917565:UDY917570 UNQ917565:UNU917570 UXM917565:UXQ917570 VHI917565:VHM917570 VRE917565:VRI917570 WBA917565:WBE917570 WKW917565:WLA917570 WUS917565:WUW917570 IG983101:IK983106 SC983101:SG983106 ABY983101:ACC983106 ALU983101:ALY983106 AVQ983101:AVU983106 BFM983101:BFQ983106 BPI983101:BPM983106 BZE983101:BZI983106 CJA983101:CJE983106 CSW983101:CTA983106 DCS983101:DCW983106 DMO983101:DMS983106 DWK983101:DWO983106 EGG983101:EGK983106 EQC983101:EQG983106 EZY983101:FAC983106 FJU983101:FJY983106 FTQ983101:FTU983106 GDM983101:GDQ983106 GNI983101:GNM983106 GXE983101:GXI983106 HHA983101:HHE983106 HQW983101:HRA983106 IAS983101:IAW983106 IKO983101:IKS983106 IUK983101:IUO983106 JEG983101:JEK983106 JOC983101:JOG983106 JXY983101:JYC983106 KHU983101:KHY983106 KRQ983101:KRU983106 LBM983101:LBQ983106 LLI983101:LLM983106 LVE983101:LVI983106 MFA983101:MFE983106 MOW983101:MPA983106 MYS983101:MYW983106 NIO983101:NIS983106 NSK983101:NSO983106 OCG983101:OCK983106 OMC983101:OMG983106 OVY983101:OWC983106 PFU983101:PFY983106 PPQ983101:PPU983106 PZM983101:PZQ983106 QJI983101:QJM983106 QTE983101:QTI983106 RDA983101:RDE983106 RMW983101:RNA983106 RWS983101:RWW983106 SGO983101:SGS983106 SQK983101:SQO983106 TAG983101:TAK983106 TKC983101:TKG983106 TTY983101:TUC983106 UDU983101:UDY983106 UNQ983101:UNU983106 UXM983101:UXQ983106 VHI983101:VHM983106 VRE983101:VRI983106 WBA983101:WBE983106 WKW983101:WLA983106 WUS983101:WUW983106 IL87 SH87 ACD87 ALZ87 AVV87 BFR87 BPN87 BZJ87 CJF87 CTB87 DCX87 DMT87 DWP87 EGL87 EQH87 FAD87 FJZ87 FTV87 GDR87 GNN87 GXJ87 HHF87 HRB87 IAX87 IKT87 IUP87 JEL87 JOH87 JYD87 KHZ87 KRV87 LBR87 LLN87 LVJ87 MFF87 MPB87 MYX87 NIT87 NSP87 OCL87 OMH87 OWD87 PFZ87 PPV87 PZR87 QJN87 QTJ87 RDF87 RNB87 RWX87 SGT87 SQP87 TAL87 TKH87 TUD87 UDZ87 UNV87 UXR87 VHN87 VRJ87 WBF87 WLB87 WUX87 IG75:IK80 SC75:SG80 ABY75:ACC80 ALU75:ALY80 AVQ75:AVU80 BFM75:BFQ80 BPI75:BPM80 BZE75:BZI80 CJA75:CJE80 CSW75:CTA80 DCS75:DCW80 DMO75:DMS80 DWK75:DWO80 EGG75:EGK80 EQC75:EQG80 EZY75:FAC80 FJU75:FJY80 FTQ75:FTU80 GDM75:GDQ80 GNI75:GNM80 GXE75:GXI80 HHA75:HHE80 HQW75:HRA80 IAS75:IAW80 IKO75:IKS80 IUK75:IUO80 JEG75:JEK80 JOC75:JOG80 JXY75:JYC80 KHU75:KHY80 KRQ75:KRU80 LBM75:LBQ80 LLI75:LLM80 LVE75:LVI80 MFA75:MFE80 MOW75:MPA80 MYS75:MYW80 NIO75:NIS80 NSK75:NSO80 OCG75:OCK80 OMC75:OMG80 OVY75:OWC80 PFU75:PFY80 PPQ75:PPU80 PZM75:PZQ80 QJI75:QJM80 QTE75:QTI80 RDA75:RDE80 RMW75:RNA80 RWS75:RWW80 SGO75:SGS80 SQK75:SQO80 TAG75:TAK80 TKC75:TKG80 TTY75:TUC80 UDU75:UDY80 UNQ75:UNU80 UXM75:UXQ80 VHI75:VHM80 VRE75:VRI80 WBA75:WBE80 WKW75:WLA80 WUS75:WUW80 WUS57:WUW63 WKW57:WLA63 WBA57:WBE63 VRE57:VRI63 VHI57:VHM63 UXM57:UXQ63 UNQ57:UNU63 UDU57:UDY63 TTY57:TUC63 TKC57:TKG63 TAG57:TAK63 SQK57:SQO63 SGO57:SGS63 RWS57:RWW63 RMW57:RNA63 RDA57:RDE63 QTE57:QTI63 QJI57:QJM63 PZM57:PZQ63 PPQ57:PPU63 PFU57:PFY63 OVY57:OWC63 OMC57:OMG63 OCG57:OCK63 NSK57:NSO63 NIO57:NIS63 MYS57:MYW63 MOW57:MPA63 MFA57:MFE63 LVE57:LVI63 LLI57:LLM63 LBM57:LBQ63 KRQ57:KRU63 KHU57:KHY63 JXY57:JYC63 JOC57:JOG63 JEG57:JEK63 IUK57:IUO63 IKO57:IKS63 IAS57:IAW63 HQW57:HRA63 HHA57:HHE63 GXE57:GXI63 GNI57:GNM63 GDM57:GDQ63 FTQ57:FTU63 FJU57:FJY63 EZY57:FAC63 EQC57:EQG63 EGG57:EGK63 DWK57:DWO63 DMO57:DMS63 DCS57:DCW63 CSW57:CTA63 CJA57:CJE63 BZE57:BZI63 BPI57:BPM63 BFM57:BFQ63 AVQ57:AVU63 ALU57:ALY63 ABY57:ACC63 SC57:SG63 IG57:IK63 F61:F63 SC7:SG9 G43:H43 F983101:H983106 F917565:H917570 F852029:H852034 F786493:H786498 F720957:H720962 F655421:H655426 F589885:H589890 F524349:H524354 F458813:H458818 F393277:H393282 F327741:H327746 F262205:H262210 F196669:H196674 F131133:H131138 F65597:H65602 F983036:H983036 F917500:H917500 F851964:H851964 F786428:H786428 F720892:H720892 F655356:H655356 F589820:H589820 F524284:H524284 F458748:H458748 F393212:H393212 F327676:H327676 F262140:H262140 F196604:H196604 F131068:H131068 F65532:H65532 F983088:H983091 F917552:H917555 F852016:H852019 F786480:H786483 F720944:H720947 F655408:H655411 F589872:H589875 F524336:H524339 F458800:H458803 F393264:H393267 F327728:H327731 F262192:H262195 F196656:H196659 F131120:H131123 F65584:H65587 F983032:H983034 F917496:H917498 F851960:H851962 F786424:H786426 F720888:H720890 F655352:H655354 F589816:H589818 F524280:H524282 F458744:H458746 F393208:H393210 F327672:H327674 F262136:H262138 F196600:H196602 F131064:H131066 F65528:H65530 F983076:H983076 F917540:H917540 F852004:H852004 F786468:H786468 F720932:H720932 F655396:H655396 F589860:H589860 F524324:H524324 F458788:H458788 F393252:H393252 F327716:H327716 F262180:H262180 F196644:H196644 F131108:H131108 F65572:H65572 F983081:H983081 F917545:H917545 F852009:H852009 F786473:H786473 F720937:H720937 F655401:H655401 F589865:H589865 F524329:H524329 F458793:H458793 F393257:H393257 F327721:H327721 F262185:H262185 F196649:H196649 F131113:H131113 F65577:H65577 F983071:H983071 F917535:H917535 F851999:H851999 F786463:H786463 F720927:H720927 F655391:H655391 F589855:H589855 F524319:H524319 F458783:H458783 F393247:H393247 F327711:H327711 F262175:H262175 F196639:H196639 F131103:H131103 F65567:H65567 F983093:H983093 F917557:H917557 F852021:H852021 F786485:H786485 F720949:H720949 F655413:H655413 F589877:H589877 F524341:H524341 F458805:H458805 F393269:H393269 F327733:H327733 F262197:H262197 F196661:H196661 F131125:H131125 F65589:H65589 F983095:H983098 F917559:H917562 F852023:H852026 F786487:H786490 F720951:H720954 F655415:H655418 F589879:H589882 F524343:H524346 F458807:H458810 F393271:H393274 F327735:H327738 F262199:H262202 F196663:H196666 F131127:H131130 F65591:H65594 D11:G11 WUS65:WUW71 F47:H47 WUS47:WUW47 WKW47:WLA47 WBA47:WBE47 VRE47:VRI47 VHI47:VHM47 UXM47:UXQ47 UNQ47:UNU47 UDU47:UDY47 TTY47:TUC47 TKC47:TKG47 TAG47:TAK47 SQK47:SQO47 SGO47:SGS47 RWS47:RWW47 RMW47:RNA47 RDA47:RDE47 QTE47:QTI47 QJI47:QJM47 PZM47:PZQ47 PPQ47:PPU47 PFU47:PFY47 OVY47:OWC47 OMC47:OMG47 OCG47:OCK47 NSK47:NSO47 NIO47:NIS47 MYS47:MYW47 MOW47:MPA47 MFA47:MFE47 LVE47:LVI47 LLI47:LLM47 LBM47:LBQ47 KRQ47:KRU47 KHU47:KHY47 JXY47:JYC47 JOC47:JOG47 JEG47:JEK47 IUK47:IUO47 IKO47:IKS47 IAS47:IAW47 HQW47:HRA47 HHA47:HHE47 GXE47:GXI47 GNI47:GNM47 GDM47:GDQ47 FTQ47:FTU47 FJU47:FJY47 EZY47:FAC47 EQC47:EQG47 EGG47:EGK47 DWK47:DWO47 DMO47:DMS47 DCS47:DCW47 CSW47:CTA47 CJA47:CJE47 BZE47:BZI47 BPI47:BPM47 BFM47:BFQ47 AVQ47:AVU47 ALU47:ALY47 ABY47:ACC47 SC47:SG47 IG47:IK47 IG43:IK43 SC43:SG43 ABY43:ACC43 ALU43:ALY43 AVQ43:AVU43 BFM43:BFQ43 BPI43:BPM43 BZE43:BZI43 CJA43:CJE43 CSW43:CTA43 DCS43:DCW43 DMO43:DMS43 DWK43:DWO43 EGG43:EGK43 EQC43:EQG43 EZY43:FAC43 FJU43:FJY43 FTQ43:FTU43 GDM43:GDQ43 GNI43:GNM43 GXE43:GXI43 HHA43:HHE43 HQW43:HRA43 IAS43:IAW43 IKO43:IKS43 IUK43:IUO43 JEG43:JEK43 JOC43:JOG43 JXY43:JYC43 KHU43:KHY43 KRQ43:KRU43 LBM43:LBQ43 LLI43:LLM43 LVE43:LVI43 MFA43:MFE43 MOW43:MPA43 MYS43:MYW43 NIO43:NIS43 NSK43:NSO43 OCG43:OCK43 OMC43:OMG43 OVY43:OWC43 PFU43:PFY43 PPQ43:PPU43 PZM43:PZQ43 QJI43:QJM43 QTE43:QTI43 RDA43:RDE43 RMW43:RNA43 RWS43:RWW43 SGO43:SGS43 SQK43:SQO43 TAG43:TAK43 TKC43:TKG43 TTY43:TUC43 UDU43:UDY43 UNQ43:UNU43 UXM43:UXQ43 VHI43:VHM43 VRE43:VRI43 WBA43:WBE43 WKW43:WLA43 WUS43:WUW43 IG7:IK9 WUS11:WUW11 WKW11:WLA11 WBA11:WBE11 VRE11:VRI11 VHI11:VHM11 UXM11:UXQ11 UNQ11:UNU11 UDU11:UDY11 TTY11:TUC11 TKC11:TKG11 TAG11:TAK11 SQK11:SQO11 SGO11:SGS11 RWS11:RWW11 RMW11:RNA11 RDA11:RDE11 QTE11:QTI11 QJI11:QJM11 PZM11:PZQ11 PPQ11:PPU11 PFU11:PFY11 OVY11:OWC11 OMC11:OMG11 OCG11:OCK11 NSK11:NSO11 NIO11:NIS11 MYS11:MYW11 MOW11:MPA11 MFA11:MFE11 LVE11:LVI11 LLI11:LLM11 LBM11:LBQ11 KRQ11:KRU11 KHU11:KHY11 JXY11:JYC11 JOC11:JOG11 JEG11:JEK11 IUK11:IUO11 IKO11:IKS11 IAS11:IAW11 HQW11:HRA11 HHA11:HHE11 GXE11:GXI11 GNI11:GNM11 GDM11:GDQ11 FTQ11:FTU11 FJU11:FJY11 EZY11:FAC11 EQC11:EQG11 EGG11:EGK11 DWK11:DWO11 DMO11:DMS11 DCS11:DCW11 CSW11:CTA11 CJA11:CJE11 BZE11:BZI11 BPI11:BPM11 BFM11:BFQ11 AVQ11:AVU11 ALU11:ALY11 ABY11:ACC11 SC11:SG11 IG11:IK11 WUS7:WUW9 WKW7:WLA9 WBA7:WBE9 VRE7:VRI9 VHI7:VHM9 UXM7:UXQ9 UNQ7:UNU9 UDU7:UDY9 TTY7:TUC9 TKC7:TKG9 TAG7:TAK9 SQK7:SQO9 SGO7:SGS9 RWS7:RWW9 RMW7:RNA9 RDA7:RDE9 QTE7:QTI9 QJI7:QJM9 PZM7:PZQ9 PPQ7:PPU9 PFU7:PFY9 OVY7:OWC9 OMC7:OMG9 OCG7:OCK9 NSK7:NSO9 NIO7:NIS9 MYS7:MYW9 MOW7:MPA9 MFA7:MFE9 LVE7:LVI9 LLI7:LLM9 LBM7:LBQ9 KRQ7:KRU9 KHU7:KHY9 JXY7:JYC9 JOC7:JOG9 JEG7:JEK9 IUK7:IUO9 IKO7:IKS9 IAS7:IAW9 HQW7:HRA9 HHA7:HHE9 GXE7:GXI9 GNI7:GNM9 GDM7:GDQ9 FTQ7:FTU9 FJU7:FJY9 EZY7:FAC9 EQC7:EQG9 EGG7:EGK9 DWK7:DWO9 DMO7:DMS9 DCS7:DCW9 CSW7:CTA9 CJA7:CJE9 BZE7:BZI9 BPI7:BPM9 BFM7:BFQ9 AVQ7:AVU9 ALU7:ALY9 ABY7:ACC9 F65:H71 G57:H63 F57:F59 G75:H80 F75 F77:F80 IG65:IK71 SC65:SG71 ABY65:ACC71 ALU65:ALY71 AVQ65:AVU71 BFM65:BFQ71 BPI65:BPM71 BZE65:BZI71 CJA65:CJE71 CSW65:CTA71 DCS65:DCW71 DMO65:DMS71 DWK65:DWO71 EGG65:EGK71 EQC65:EQG71 EZY65:FAC71 FJU65:FJY71 FTQ65:FTU71 GDM65:GDQ71 GNI65:GNM71 GXE65:GXI71 HHA65:HHE71 HQW65:HRA71 IAS65:IAW71 IKO65:IKS71 IUK65:IUO71 JEG65:JEK71 JOC65:JOG71 JXY65:JYC71 KHU65:KHY71 KRQ65:KRU71 LBM65:LBQ71 LLI65:LLM71 LVE65:LVI71 MFA65:MFE71 MOW65:MPA71 MYS65:MYW71 NIO65:NIS71 NSK65:NSO71 OCG65:OCK71 OMC65:OMG71 OVY65:OWC71 PFU65:PFY71 PPQ65:PPU71 PZM65:PZQ71 QJI65:QJM71 QTE65:QTI71 RDA65:RDE71 RMW65:RNA71 RWS65:RWW71 SGO65:SGS71 SQK65:SQO71 TAG65:TAK71 TKC65:TKG71 TTY65:TUC71 UDU65:UDY71 UNQ65:UNU71 UXM65:UXQ71 VHI65:VHM71 VRE65:VRI71 WBA65:WBE71 WKW65:WLA71 D7:F9 G9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90"/>
  <sheetViews>
    <sheetView tabSelected="1" zoomScale="75" zoomScaleNormal="75" workbookViewId="0">
      <selection activeCell="P10" sqref="P10"/>
    </sheetView>
  </sheetViews>
  <sheetFormatPr defaultColWidth="9.28515625" defaultRowHeight="15.75" x14ac:dyDescent="0.25"/>
  <cols>
    <col min="1" max="1" width="10.85546875" style="1" customWidth="1"/>
    <col min="2" max="2" width="59.140625" style="1" customWidth="1"/>
    <col min="3" max="3" width="12.28515625" style="1" customWidth="1"/>
    <col min="4" max="4" width="22.28515625" style="1" customWidth="1"/>
    <col min="5" max="6" width="18.140625" style="1" customWidth="1"/>
    <col min="7" max="7" width="20.28515625" style="1" customWidth="1"/>
    <col min="8" max="8" width="9.28515625" style="1"/>
    <col min="9" max="9" width="13.5703125" style="1" bestFit="1" customWidth="1"/>
    <col min="10" max="227" width="9.28515625" style="1"/>
    <col min="228" max="228" width="13.7109375" style="1" customWidth="1"/>
    <col min="229" max="229" width="59.140625" style="1" customWidth="1"/>
    <col min="230" max="230" width="15.7109375" style="1" customWidth="1"/>
    <col min="231" max="231" width="27.28515625" style="1" customWidth="1"/>
    <col min="232" max="235" width="22.42578125" style="1" customWidth="1"/>
    <col min="236" max="236" width="26.7109375" style="1" customWidth="1"/>
    <col min="237" max="483" width="9.28515625" style="1"/>
    <col min="484" max="484" width="13.7109375" style="1" customWidth="1"/>
    <col min="485" max="485" width="59.140625" style="1" customWidth="1"/>
    <col min="486" max="486" width="15.7109375" style="1" customWidth="1"/>
    <col min="487" max="487" width="27.28515625" style="1" customWidth="1"/>
    <col min="488" max="491" width="22.42578125" style="1" customWidth="1"/>
    <col min="492" max="492" width="26.7109375" style="1" customWidth="1"/>
    <col min="493" max="739" width="9.28515625" style="1"/>
    <col min="740" max="740" width="13.7109375" style="1" customWidth="1"/>
    <col min="741" max="741" width="59.140625" style="1" customWidth="1"/>
    <col min="742" max="742" width="15.7109375" style="1" customWidth="1"/>
    <col min="743" max="743" width="27.28515625" style="1" customWidth="1"/>
    <col min="744" max="747" width="22.42578125" style="1" customWidth="1"/>
    <col min="748" max="748" width="26.7109375" style="1" customWidth="1"/>
    <col min="749" max="995" width="9.28515625" style="1"/>
    <col min="996" max="996" width="13.7109375" style="1" customWidth="1"/>
    <col min="997" max="997" width="59.140625" style="1" customWidth="1"/>
    <col min="998" max="998" width="15.7109375" style="1" customWidth="1"/>
    <col min="999" max="999" width="27.28515625" style="1" customWidth="1"/>
    <col min="1000" max="1003" width="22.42578125" style="1" customWidth="1"/>
    <col min="1004" max="1004" width="26.7109375" style="1" customWidth="1"/>
    <col min="1005" max="1251" width="9.28515625" style="1"/>
    <col min="1252" max="1252" width="13.7109375" style="1" customWidth="1"/>
    <col min="1253" max="1253" width="59.140625" style="1" customWidth="1"/>
    <col min="1254" max="1254" width="15.7109375" style="1" customWidth="1"/>
    <col min="1255" max="1255" width="27.28515625" style="1" customWidth="1"/>
    <col min="1256" max="1259" width="22.42578125" style="1" customWidth="1"/>
    <col min="1260" max="1260" width="26.7109375" style="1" customWidth="1"/>
    <col min="1261" max="1507" width="9.28515625" style="1"/>
    <col min="1508" max="1508" width="13.7109375" style="1" customWidth="1"/>
    <col min="1509" max="1509" width="59.140625" style="1" customWidth="1"/>
    <col min="1510" max="1510" width="15.7109375" style="1" customWidth="1"/>
    <col min="1511" max="1511" width="27.28515625" style="1" customWidth="1"/>
    <col min="1512" max="1515" width="22.42578125" style="1" customWidth="1"/>
    <col min="1516" max="1516" width="26.7109375" style="1" customWidth="1"/>
    <col min="1517" max="1763" width="9.28515625" style="1"/>
    <col min="1764" max="1764" width="13.7109375" style="1" customWidth="1"/>
    <col min="1765" max="1765" width="59.140625" style="1" customWidth="1"/>
    <col min="1766" max="1766" width="15.7109375" style="1" customWidth="1"/>
    <col min="1767" max="1767" width="27.28515625" style="1" customWidth="1"/>
    <col min="1768" max="1771" width="22.42578125" style="1" customWidth="1"/>
    <col min="1772" max="1772" width="26.7109375" style="1" customWidth="1"/>
    <col min="1773" max="2019" width="9.28515625" style="1"/>
    <col min="2020" max="2020" width="13.7109375" style="1" customWidth="1"/>
    <col min="2021" max="2021" width="59.140625" style="1" customWidth="1"/>
    <col min="2022" max="2022" width="15.7109375" style="1" customWidth="1"/>
    <col min="2023" max="2023" width="27.28515625" style="1" customWidth="1"/>
    <col min="2024" max="2027" width="22.42578125" style="1" customWidth="1"/>
    <col min="2028" max="2028" width="26.7109375" style="1" customWidth="1"/>
    <col min="2029" max="2275" width="9.28515625" style="1"/>
    <col min="2276" max="2276" width="13.7109375" style="1" customWidth="1"/>
    <col min="2277" max="2277" width="59.140625" style="1" customWidth="1"/>
    <col min="2278" max="2278" width="15.7109375" style="1" customWidth="1"/>
    <col min="2279" max="2279" width="27.28515625" style="1" customWidth="1"/>
    <col min="2280" max="2283" width="22.42578125" style="1" customWidth="1"/>
    <col min="2284" max="2284" width="26.7109375" style="1" customWidth="1"/>
    <col min="2285" max="2531" width="9.28515625" style="1"/>
    <col min="2532" max="2532" width="13.7109375" style="1" customWidth="1"/>
    <col min="2533" max="2533" width="59.140625" style="1" customWidth="1"/>
    <col min="2534" max="2534" width="15.7109375" style="1" customWidth="1"/>
    <col min="2535" max="2535" width="27.28515625" style="1" customWidth="1"/>
    <col min="2536" max="2539" width="22.42578125" style="1" customWidth="1"/>
    <col min="2540" max="2540" width="26.7109375" style="1" customWidth="1"/>
    <col min="2541" max="2787" width="9.28515625" style="1"/>
    <col min="2788" max="2788" width="13.7109375" style="1" customWidth="1"/>
    <col min="2789" max="2789" width="59.140625" style="1" customWidth="1"/>
    <col min="2790" max="2790" width="15.7109375" style="1" customWidth="1"/>
    <col min="2791" max="2791" width="27.28515625" style="1" customWidth="1"/>
    <col min="2792" max="2795" width="22.42578125" style="1" customWidth="1"/>
    <col min="2796" max="2796" width="26.7109375" style="1" customWidth="1"/>
    <col min="2797" max="3043" width="9.28515625" style="1"/>
    <col min="3044" max="3044" width="13.7109375" style="1" customWidth="1"/>
    <col min="3045" max="3045" width="59.140625" style="1" customWidth="1"/>
    <col min="3046" max="3046" width="15.7109375" style="1" customWidth="1"/>
    <col min="3047" max="3047" width="27.28515625" style="1" customWidth="1"/>
    <col min="3048" max="3051" width="22.42578125" style="1" customWidth="1"/>
    <col min="3052" max="3052" width="26.7109375" style="1" customWidth="1"/>
    <col min="3053" max="3299" width="9.28515625" style="1"/>
    <col min="3300" max="3300" width="13.7109375" style="1" customWidth="1"/>
    <col min="3301" max="3301" width="59.140625" style="1" customWidth="1"/>
    <col min="3302" max="3302" width="15.7109375" style="1" customWidth="1"/>
    <col min="3303" max="3303" width="27.28515625" style="1" customWidth="1"/>
    <col min="3304" max="3307" width="22.42578125" style="1" customWidth="1"/>
    <col min="3308" max="3308" width="26.7109375" style="1" customWidth="1"/>
    <col min="3309" max="3555" width="9.28515625" style="1"/>
    <col min="3556" max="3556" width="13.7109375" style="1" customWidth="1"/>
    <col min="3557" max="3557" width="59.140625" style="1" customWidth="1"/>
    <col min="3558" max="3558" width="15.7109375" style="1" customWidth="1"/>
    <col min="3559" max="3559" width="27.28515625" style="1" customWidth="1"/>
    <col min="3560" max="3563" width="22.42578125" style="1" customWidth="1"/>
    <col min="3564" max="3564" width="26.7109375" style="1" customWidth="1"/>
    <col min="3565" max="3811" width="9.28515625" style="1"/>
    <col min="3812" max="3812" width="13.7109375" style="1" customWidth="1"/>
    <col min="3813" max="3813" width="59.140625" style="1" customWidth="1"/>
    <col min="3814" max="3814" width="15.7109375" style="1" customWidth="1"/>
    <col min="3815" max="3815" width="27.28515625" style="1" customWidth="1"/>
    <col min="3816" max="3819" width="22.42578125" style="1" customWidth="1"/>
    <col min="3820" max="3820" width="26.7109375" style="1" customWidth="1"/>
    <col min="3821" max="4067" width="9.28515625" style="1"/>
    <col min="4068" max="4068" width="13.7109375" style="1" customWidth="1"/>
    <col min="4069" max="4069" width="59.140625" style="1" customWidth="1"/>
    <col min="4070" max="4070" width="15.7109375" style="1" customWidth="1"/>
    <col min="4071" max="4071" width="27.28515625" style="1" customWidth="1"/>
    <col min="4072" max="4075" width="22.42578125" style="1" customWidth="1"/>
    <col min="4076" max="4076" width="26.7109375" style="1" customWidth="1"/>
    <col min="4077" max="4323" width="9.28515625" style="1"/>
    <col min="4324" max="4324" width="13.7109375" style="1" customWidth="1"/>
    <col min="4325" max="4325" width="59.140625" style="1" customWidth="1"/>
    <col min="4326" max="4326" width="15.7109375" style="1" customWidth="1"/>
    <col min="4327" max="4327" width="27.28515625" style="1" customWidth="1"/>
    <col min="4328" max="4331" width="22.42578125" style="1" customWidth="1"/>
    <col min="4332" max="4332" width="26.7109375" style="1" customWidth="1"/>
    <col min="4333" max="4579" width="9.28515625" style="1"/>
    <col min="4580" max="4580" width="13.7109375" style="1" customWidth="1"/>
    <col min="4581" max="4581" width="59.140625" style="1" customWidth="1"/>
    <col min="4582" max="4582" width="15.7109375" style="1" customWidth="1"/>
    <col min="4583" max="4583" width="27.28515625" style="1" customWidth="1"/>
    <col min="4584" max="4587" width="22.42578125" style="1" customWidth="1"/>
    <col min="4588" max="4588" width="26.7109375" style="1" customWidth="1"/>
    <col min="4589" max="4835" width="9.28515625" style="1"/>
    <col min="4836" max="4836" width="13.7109375" style="1" customWidth="1"/>
    <col min="4837" max="4837" width="59.140625" style="1" customWidth="1"/>
    <col min="4838" max="4838" width="15.7109375" style="1" customWidth="1"/>
    <col min="4839" max="4839" width="27.28515625" style="1" customWidth="1"/>
    <col min="4840" max="4843" width="22.42578125" style="1" customWidth="1"/>
    <col min="4844" max="4844" width="26.7109375" style="1" customWidth="1"/>
    <col min="4845" max="5091" width="9.28515625" style="1"/>
    <col min="5092" max="5092" width="13.7109375" style="1" customWidth="1"/>
    <col min="5093" max="5093" width="59.140625" style="1" customWidth="1"/>
    <col min="5094" max="5094" width="15.7109375" style="1" customWidth="1"/>
    <col min="5095" max="5095" width="27.28515625" style="1" customWidth="1"/>
    <col min="5096" max="5099" width="22.42578125" style="1" customWidth="1"/>
    <col min="5100" max="5100" width="26.7109375" style="1" customWidth="1"/>
    <col min="5101" max="5347" width="9.28515625" style="1"/>
    <col min="5348" max="5348" width="13.7109375" style="1" customWidth="1"/>
    <col min="5349" max="5349" width="59.140625" style="1" customWidth="1"/>
    <col min="5350" max="5350" width="15.7109375" style="1" customWidth="1"/>
    <col min="5351" max="5351" width="27.28515625" style="1" customWidth="1"/>
    <col min="5352" max="5355" width="22.42578125" style="1" customWidth="1"/>
    <col min="5356" max="5356" width="26.7109375" style="1" customWidth="1"/>
    <col min="5357" max="5603" width="9.28515625" style="1"/>
    <col min="5604" max="5604" width="13.7109375" style="1" customWidth="1"/>
    <col min="5605" max="5605" width="59.140625" style="1" customWidth="1"/>
    <col min="5606" max="5606" width="15.7109375" style="1" customWidth="1"/>
    <col min="5607" max="5607" width="27.28515625" style="1" customWidth="1"/>
    <col min="5608" max="5611" width="22.42578125" style="1" customWidth="1"/>
    <col min="5612" max="5612" width="26.7109375" style="1" customWidth="1"/>
    <col min="5613" max="5859" width="9.28515625" style="1"/>
    <col min="5860" max="5860" width="13.7109375" style="1" customWidth="1"/>
    <col min="5861" max="5861" width="59.140625" style="1" customWidth="1"/>
    <col min="5862" max="5862" width="15.7109375" style="1" customWidth="1"/>
    <col min="5863" max="5863" width="27.28515625" style="1" customWidth="1"/>
    <col min="5864" max="5867" width="22.42578125" style="1" customWidth="1"/>
    <col min="5868" max="5868" width="26.7109375" style="1" customWidth="1"/>
    <col min="5869" max="6115" width="9.28515625" style="1"/>
    <col min="6116" max="6116" width="13.7109375" style="1" customWidth="1"/>
    <col min="6117" max="6117" width="59.140625" style="1" customWidth="1"/>
    <col min="6118" max="6118" width="15.7109375" style="1" customWidth="1"/>
    <col min="6119" max="6119" width="27.28515625" style="1" customWidth="1"/>
    <col min="6120" max="6123" width="22.42578125" style="1" customWidth="1"/>
    <col min="6124" max="6124" width="26.7109375" style="1" customWidth="1"/>
    <col min="6125" max="6371" width="9.28515625" style="1"/>
    <col min="6372" max="6372" width="13.7109375" style="1" customWidth="1"/>
    <col min="6373" max="6373" width="59.140625" style="1" customWidth="1"/>
    <col min="6374" max="6374" width="15.7109375" style="1" customWidth="1"/>
    <col min="6375" max="6375" width="27.28515625" style="1" customWidth="1"/>
    <col min="6376" max="6379" width="22.42578125" style="1" customWidth="1"/>
    <col min="6380" max="6380" width="26.7109375" style="1" customWidth="1"/>
    <col min="6381" max="6627" width="9.28515625" style="1"/>
    <col min="6628" max="6628" width="13.7109375" style="1" customWidth="1"/>
    <col min="6629" max="6629" width="59.140625" style="1" customWidth="1"/>
    <col min="6630" max="6630" width="15.7109375" style="1" customWidth="1"/>
    <col min="6631" max="6631" width="27.28515625" style="1" customWidth="1"/>
    <col min="6632" max="6635" width="22.42578125" style="1" customWidth="1"/>
    <col min="6636" max="6636" width="26.7109375" style="1" customWidth="1"/>
    <col min="6637" max="6883" width="9.28515625" style="1"/>
    <col min="6884" max="6884" width="13.7109375" style="1" customWidth="1"/>
    <col min="6885" max="6885" width="59.140625" style="1" customWidth="1"/>
    <col min="6886" max="6886" width="15.7109375" style="1" customWidth="1"/>
    <col min="6887" max="6887" width="27.28515625" style="1" customWidth="1"/>
    <col min="6888" max="6891" width="22.42578125" style="1" customWidth="1"/>
    <col min="6892" max="6892" width="26.7109375" style="1" customWidth="1"/>
    <col min="6893" max="7139" width="9.28515625" style="1"/>
    <col min="7140" max="7140" width="13.7109375" style="1" customWidth="1"/>
    <col min="7141" max="7141" width="59.140625" style="1" customWidth="1"/>
    <col min="7142" max="7142" width="15.7109375" style="1" customWidth="1"/>
    <col min="7143" max="7143" width="27.28515625" style="1" customWidth="1"/>
    <col min="7144" max="7147" width="22.42578125" style="1" customWidth="1"/>
    <col min="7148" max="7148" width="26.7109375" style="1" customWidth="1"/>
    <col min="7149" max="7395" width="9.28515625" style="1"/>
    <col min="7396" max="7396" width="13.7109375" style="1" customWidth="1"/>
    <col min="7397" max="7397" width="59.140625" style="1" customWidth="1"/>
    <col min="7398" max="7398" width="15.7109375" style="1" customWidth="1"/>
    <col min="7399" max="7399" width="27.28515625" style="1" customWidth="1"/>
    <col min="7400" max="7403" width="22.42578125" style="1" customWidth="1"/>
    <col min="7404" max="7404" width="26.7109375" style="1" customWidth="1"/>
    <col min="7405" max="7651" width="9.28515625" style="1"/>
    <col min="7652" max="7652" width="13.7109375" style="1" customWidth="1"/>
    <col min="7653" max="7653" width="59.140625" style="1" customWidth="1"/>
    <col min="7654" max="7654" width="15.7109375" style="1" customWidth="1"/>
    <col min="7655" max="7655" width="27.28515625" style="1" customWidth="1"/>
    <col min="7656" max="7659" width="22.42578125" style="1" customWidth="1"/>
    <col min="7660" max="7660" width="26.7109375" style="1" customWidth="1"/>
    <col min="7661" max="7907" width="9.28515625" style="1"/>
    <col min="7908" max="7908" width="13.7109375" style="1" customWidth="1"/>
    <col min="7909" max="7909" width="59.140625" style="1" customWidth="1"/>
    <col min="7910" max="7910" width="15.7109375" style="1" customWidth="1"/>
    <col min="7911" max="7911" width="27.28515625" style="1" customWidth="1"/>
    <col min="7912" max="7915" width="22.42578125" style="1" customWidth="1"/>
    <col min="7916" max="7916" width="26.7109375" style="1" customWidth="1"/>
    <col min="7917" max="8163" width="9.28515625" style="1"/>
    <col min="8164" max="8164" width="13.7109375" style="1" customWidth="1"/>
    <col min="8165" max="8165" width="59.140625" style="1" customWidth="1"/>
    <col min="8166" max="8166" width="15.7109375" style="1" customWidth="1"/>
    <col min="8167" max="8167" width="27.28515625" style="1" customWidth="1"/>
    <col min="8168" max="8171" width="22.42578125" style="1" customWidth="1"/>
    <col min="8172" max="8172" width="26.7109375" style="1" customWidth="1"/>
    <col min="8173" max="8419" width="9.28515625" style="1"/>
    <col min="8420" max="8420" width="13.7109375" style="1" customWidth="1"/>
    <col min="8421" max="8421" width="59.140625" style="1" customWidth="1"/>
    <col min="8422" max="8422" width="15.7109375" style="1" customWidth="1"/>
    <col min="8423" max="8423" width="27.28515625" style="1" customWidth="1"/>
    <col min="8424" max="8427" width="22.42578125" style="1" customWidth="1"/>
    <col min="8428" max="8428" width="26.7109375" style="1" customWidth="1"/>
    <col min="8429" max="8675" width="9.28515625" style="1"/>
    <col min="8676" max="8676" width="13.7109375" style="1" customWidth="1"/>
    <col min="8677" max="8677" width="59.140625" style="1" customWidth="1"/>
    <col min="8678" max="8678" width="15.7109375" style="1" customWidth="1"/>
    <col min="8679" max="8679" width="27.28515625" style="1" customWidth="1"/>
    <col min="8680" max="8683" width="22.42578125" style="1" customWidth="1"/>
    <col min="8684" max="8684" width="26.7109375" style="1" customWidth="1"/>
    <col min="8685" max="8931" width="9.28515625" style="1"/>
    <col min="8932" max="8932" width="13.7109375" style="1" customWidth="1"/>
    <col min="8933" max="8933" width="59.140625" style="1" customWidth="1"/>
    <col min="8934" max="8934" width="15.7109375" style="1" customWidth="1"/>
    <col min="8935" max="8935" width="27.28515625" style="1" customWidth="1"/>
    <col min="8936" max="8939" width="22.42578125" style="1" customWidth="1"/>
    <col min="8940" max="8940" width="26.7109375" style="1" customWidth="1"/>
    <col min="8941" max="9187" width="9.28515625" style="1"/>
    <col min="9188" max="9188" width="13.7109375" style="1" customWidth="1"/>
    <col min="9189" max="9189" width="59.140625" style="1" customWidth="1"/>
    <col min="9190" max="9190" width="15.7109375" style="1" customWidth="1"/>
    <col min="9191" max="9191" width="27.28515625" style="1" customWidth="1"/>
    <col min="9192" max="9195" width="22.42578125" style="1" customWidth="1"/>
    <col min="9196" max="9196" width="26.7109375" style="1" customWidth="1"/>
    <col min="9197" max="9443" width="9.28515625" style="1"/>
    <col min="9444" max="9444" width="13.7109375" style="1" customWidth="1"/>
    <col min="9445" max="9445" width="59.140625" style="1" customWidth="1"/>
    <col min="9446" max="9446" width="15.7109375" style="1" customWidth="1"/>
    <col min="9447" max="9447" width="27.28515625" style="1" customWidth="1"/>
    <col min="9448" max="9451" width="22.42578125" style="1" customWidth="1"/>
    <col min="9452" max="9452" width="26.7109375" style="1" customWidth="1"/>
    <col min="9453" max="9699" width="9.28515625" style="1"/>
    <col min="9700" max="9700" width="13.7109375" style="1" customWidth="1"/>
    <col min="9701" max="9701" width="59.140625" style="1" customWidth="1"/>
    <col min="9702" max="9702" width="15.7109375" style="1" customWidth="1"/>
    <col min="9703" max="9703" width="27.28515625" style="1" customWidth="1"/>
    <col min="9704" max="9707" width="22.42578125" style="1" customWidth="1"/>
    <col min="9708" max="9708" width="26.7109375" style="1" customWidth="1"/>
    <col min="9709" max="9955" width="9.28515625" style="1"/>
    <col min="9956" max="9956" width="13.7109375" style="1" customWidth="1"/>
    <col min="9957" max="9957" width="59.140625" style="1" customWidth="1"/>
    <col min="9958" max="9958" width="15.7109375" style="1" customWidth="1"/>
    <col min="9959" max="9959" width="27.28515625" style="1" customWidth="1"/>
    <col min="9960" max="9963" width="22.42578125" style="1" customWidth="1"/>
    <col min="9964" max="9964" width="26.7109375" style="1" customWidth="1"/>
    <col min="9965" max="10211" width="9.28515625" style="1"/>
    <col min="10212" max="10212" width="13.7109375" style="1" customWidth="1"/>
    <col min="10213" max="10213" width="59.140625" style="1" customWidth="1"/>
    <col min="10214" max="10214" width="15.7109375" style="1" customWidth="1"/>
    <col min="10215" max="10215" width="27.28515625" style="1" customWidth="1"/>
    <col min="10216" max="10219" width="22.42578125" style="1" customWidth="1"/>
    <col min="10220" max="10220" width="26.7109375" style="1" customWidth="1"/>
    <col min="10221" max="10467" width="9.28515625" style="1"/>
    <col min="10468" max="10468" width="13.7109375" style="1" customWidth="1"/>
    <col min="10469" max="10469" width="59.140625" style="1" customWidth="1"/>
    <col min="10470" max="10470" width="15.7109375" style="1" customWidth="1"/>
    <col min="10471" max="10471" width="27.28515625" style="1" customWidth="1"/>
    <col min="10472" max="10475" width="22.42578125" style="1" customWidth="1"/>
    <col min="10476" max="10476" width="26.7109375" style="1" customWidth="1"/>
    <col min="10477" max="10723" width="9.28515625" style="1"/>
    <col min="10724" max="10724" width="13.7109375" style="1" customWidth="1"/>
    <col min="10725" max="10725" width="59.140625" style="1" customWidth="1"/>
    <col min="10726" max="10726" width="15.7109375" style="1" customWidth="1"/>
    <col min="10727" max="10727" width="27.28515625" style="1" customWidth="1"/>
    <col min="10728" max="10731" width="22.42578125" style="1" customWidth="1"/>
    <col min="10732" max="10732" width="26.7109375" style="1" customWidth="1"/>
    <col min="10733" max="10979" width="9.28515625" style="1"/>
    <col min="10980" max="10980" width="13.7109375" style="1" customWidth="1"/>
    <col min="10981" max="10981" width="59.140625" style="1" customWidth="1"/>
    <col min="10982" max="10982" width="15.7109375" style="1" customWidth="1"/>
    <col min="10983" max="10983" width="27.28515625" style="1" customWidth="1"/>
    <col min="10984" max="10987" width="22.42578125" style="1" customWidth="1"/>
    <col min="10988" max="10988" width="26.7109375" style="1" customWidth="1"/>
    <col min="10989" max="11235" width="9.28515625" style="1"/>
    <col min="11236" max="11236" width="13.7109375" style="1" customWidth="1"/>
    <col min="11237" max="11237" width="59.140625" style="1" customWidth="1"/>
    <col min="11238" max="11238" width="15.7109375" style="1" customWidth="1"/>
    <col min="11239" max="11239" width="27.28515625" style="1" customWidth="1"/>
    <col min="11240" max="11243" width="22.42578125" style="1" customWidth="1"/>
    <col min="11244" max="11244" width="26.7109375" style="1" customWidth="1"/>
    <col min="11245" max="11491" width="9.28515625" style="1"/>
    <col min="11492" max="11492" width="13.7109375" style="1" customWidth="1"/>
    <col min="11493" max="11493" width="59.140625" style="1" customWidth="1"/>
    <col min="11494" max="11494" width="15.7109375" style="1" customWidth="1"/>
    <col min="11495" max="11495" width="27.28515625" style="1" customWidth="1"/>
    <col min="11496" max="11499" width="22.42578125" style="1" customWidth="1"/>
    <col min="11500" max="11500" width="26.7109375" style="1" customWidth="1"/>
    <col min="11501" max="11747" width="9.28515625" style="1"/>
    <col min="11748" max="11748" width="13.7109375" style="1" customWidth="1"/>
    <col min="11749" max="11749" width="59.140625" style="1" customWidth="1"/>
    <col min="11750" max="11750" width="15.7109375" style="1" customWidth="1"/>
    <col min="11751" max="11751" width="27.28515625" style="1" customWidth="1"/>
    <col min="11752" max="11755" width="22.42578125" style="1" customWidth="1"/>
    <col min="11756" max="11756" width="26.7109375" style="1" customWidth="1"/>
    <col min="11757" max="12003" width="9.28515625" style="1"/>
    <col min="12004" max="12004" width="13.7109375" style="1" customWidth="1"/>
    <col min="12005" max="12005" width="59.140625" style="1" customWidth="1"/>
    <col min="12006" max="12006" width="15.7109375" style="1" customWidth="1"/>
    <col min="12007" max="12007" width="27.28515625" style="1" customWidth="1"/>
    <col min="12008" max="12011" width="22.42578125" style="1" customWidth="1"/>
    <col min="12012" max="12012" width="26.7109375" style="1" customWidth="1"/>
    <col min="12013" max="12259" width="9.28515625" style="1"/>
    <col min="12260" max="12260" width="13.7109375" style="1" customWidth="1"/>
    <col min="12261" max="12261" width="59.140625" style="1" customWidth="1"/>
    <col min="12262" max="12262" width="15.7109375" style="1" customWidth="1"/>
    <col min="12263" max="12263" width="27.28515625" style="1" customWidth="1"/>
    <col min="12264" max="12267" width="22.42578125" style="1" customWidth="1"/>
    <col min="12268" max="12268" width="26.7109375" style="1" customWidth="1"/>
    <col min="12269" max="12515" width="9.28515625" style="1"/>
    <col min="12516" max="12516" width="13.7109375" style="1" customWidth="1"/>
    <col min="12517" max="12517" width="59.140625" style="1" customWidth="1"/>
    <col min="12518" max="12518" width="15.7109375" style="1" customWidth="1"/>
    <col min="12519" max="12519" width="27.28515625" style="1" customWidth="1"/>
    <col min="12520" max="12523" width="22.42578125" style="1" customWidth="1"/>
    <col min="12524" max="12524" width="26.7109375" style="1" customWidth="1"/>
    <col min="12525" max="12771" width="9.28515625" style="1"/>
    <col min="12772" max="12772" width="13.7109375" style="1" customWidth="1"/>
    <col min="12773" max="12773" width="59.140625" style="1" customWidth="1"/>
    <col min="12774" max="12774" width="15.7109375" style="1" customWidth="1"/>
    <col min="12775" max="12775" width="27.28515625" style="1" customWidth="1"/>
    <col min="12776" max="12779" width="22.42578125" style="1" customWidth="1"/>
    <col min="12780" max="12780" width="26.7109375" style="1" customWidth="1"/>
    <col min="12781" max="13027" width="9.28515625" style="1"/>
    <col min="13028" max="13028" width="13.7109375" style="1" customWidth="1"/>
    <col min="13029" max="13029" width="59.140625" style="1" customWidth="1"/>
    <col min="13030" max="13030" width="15.7109375" style="1" customWidth="1"/>
    <col min="13031" max="13031" width="27.28515625" style="1" customWidth="1"/>
    <col min="13032" max="13035" width="22.42578125" style="1" customWidth="1"/>
    <col min="13036" max="13036" width="26.7109375" style="1" customWidth="1"/>
    <col min="13037" max="13283" width="9.28515625" style="1"/>
    <col min="13284" max="13284" width="13.7109375" style="1" customWidth="1"/>
    <col min="13285" max="13285" width="59.140625" style="1" customWidth="1"/>
    <col min="13286" max="13286" width="15.7109375" style="1" customWidth="1"/>
    <col min="13287" max="13287" width="27.28515625" style="1" customWidth="1"/>
    <col min="13288" max="13291" width="22.42578125" style="1" customWidth="1"/>
    <col min="13292" max="13292" width="26.7109375" style="1" customWidth="1"/>
    <col min="13293" max="13539" width="9.28515625" style="1"/>
    <col min="13540" max="13540" width="13.7109375" style="1" customWidth="1"/>
    <col min="13541" max="13541" width="59.140625" style="1" customWidth="1"/>
    <col min="13542" max="13542" width="15.7109375" style="1" customWidth="1"/>
    <col min="13543" max="13543" width="27.28515625" style="1" customWidth="1"/>
    <col min="13544" max="13547" width="22.42578125" style="1" customWidth="1"/>
    <col min="13548" max="13548" width="26.7109375" style="1" customWidth="1"/>
    <col min="13549" max="13795" width="9.28515625" style="1"/>
    <col min="13796" max="13796" width="13.7109375" style="1" customWidth="1"/>
    <col min="13797" max="13797" width="59.140625" style="1" customWidth="1"/>
    <col min="13798" max="13798" width="15.7109375" style="1" customWidth="1"/>
    <col min="13799" max="13799" width="27.28515625" style="1" customWidth="1"/>
    <col min="13800" max="13803" width="22.42578125" style="1" customWidth="1"/>
    <col min="13804" max="13804" width="26.7109375" style="1" customWidth="1"/>
    <col min="13805" max="14051" width="9.28515625" style="1"/>
    <col min="14052" max="14052" width="13.7109375" style="1" customWidth="1"/>
    <col min="14053" max="14053" width="59.140625" style="1" customWidth="1"/>
    <col min="14054" max="14054" width="15.7109375" style="1" customWidth="1"/>
    <col min="14055" max="14055" width="27.28515625" style="1" customWidth="1"/>
    <col min="14056" max="14059" width="22.42578125" style="1" customWidth="1"/>
    <col min="14060" max="14060" width="26.7109375" style="1" customWidth="1"/>
    <col min="14061" max="14307" width="9.28515625" style="1"/>
    <col min="14308" max="14308" width="13.7109375" style="1" customWidth="1"/>
    <col min="14309" max="14309" width="59.140625" style="1" customWidth="1"/>
    <col min="14310" max="14310" width="15.7109375" style="1" customWidth="1"/>
    <col min="14311" max="14311" width="27.28515625" style="1" customWidth="1"/>
    <col min="14312" max="14315" width="22.42578125" style="1" customWidth="1"/>
    <col min="14316" max="14316" width="26.7109375" style="1" customWidth="1"/>
    <col min="14317" max="14563" width="9.28515625" style="1"/>
    <col min="14564" max="14564" width="13.7109375" style="1" customWidth="1"/>
    <col min="14565" max="14565" width="59.140625" style="1" customWidth="1"/>
    <col min="14566" max="14566" width="15.7109375" style="1" customWidth="1"/>
    <col min="14567" max="14567" width="27.28515625" style="1" customWidth="1"/>
    <col min="14568" max="14571" width="22.42578125" style="1" customWidth="1"/>
    <col min="14572" max="14572" width="26.7109375" style="1" customWidth="1"/>
    <col min="14573" max="14819" width="9.28515625" style="1"/>
    <col min="14820" max="14820" width="13.7109375" style="1" customWidth="1"/>
    <col min="14821" max="14821" width="59.140625" style="1" customWidth="1"/>
    <col min="14822" max="14822" width="15.7109375" style="1" customWidth="1"/>
    <col min="14823" max="14823" width="27.28515625" style="1" customWidth="1"/>
    <col min="14824" max="14827" width="22.42578125" style="1" customWidth="1"/>
    <col min="14828" max="14828" width="26.7109375" style="1" customWidth="1"/>
    <col min="14829" max="15075" width="9.28515625" style="1"/>
    <col min="15076" max="15076" width="13.7109375" style="1" customWidth="1"/>
    <col min="15077" max="15077" width="59.140625" style="1" customWidth="1"/>
    <col min="15078" max="15078" width="15.7109375" style="1" customWidth="1"/>
    <col min="15079" max="15079" width="27.28515625" style="1" customWidth="1"/>
    <col min="15080" max="15083" width="22.42578125" style="1" customWidth="1"/>
    <col min="15084" max="15084" width="26.7109375" style="1" customWidth="1"/>
    <col min="15085" max="15331" width="9.28515625" style="1"/>
    <col min="15332" max="15332" width="13.7109375" style="1" customWidth="1"/>
    <col min="15333" max="15333" width="59.140625" style="1" customWidth="1"/>
    <col min="15334" max="15334" width="15.7109375" style="1" customWidth="1"/>
    <col min="15335" max="15335" width="27.28515625" style="1" customWidth="1"/>
    <col min="15336" max="15339" width="22.42578125" style="1" customWidth="1"/>
    <col min="15340" max="15340" width="26.7109375" style="1" customWidth="1"/>
    <col min="15341" max="15587" width="9.28515625" style="1"/>
    <col min="15588" max="15588" width="13.7109375" style="1" customWidth="1"/>
    <col min="15589" max="15589" width="59.140625" style="1" customWidth="1"/>
    <col min="15590" max="15590" width="15.7109375" style="1" customWidth="1"/>
    <col min="15591" max="15591" width="27.28515625" style="1" customWidth="1"/>
    <col min="15592" max="15595" width="22.42578125" style="1" customWidth="1"/>
    <col min="15596" max="15596" width="26.7109375" style="1" customWidth="1"/>
    <col min="15597" max="15843" width="9.28515625" style="1"/>
    <col min="15844" max="15844" width="13.7109375" style="1" customWidth="1"/>
    <col min="15845" max="15845" width="59.140625" style="1" customWidth="1"/>
    <col min="15846" max="15846" width="15.7109375" style="1" customWidth="1"/>
    <col min="15847" max="15847" width="27.28515625" style="1" customWidth="1"/>
    <col min="15848" max="15851" width="22.42578125" style="1" customWidth="1"/>
    <col min="15852" max="15852" width="26.7109375" style="1" customWidth="1"/>
    <col min="15853" max="16099" width="9.28515625" style="1"/>
    <col min="16100" max="16100" width="13.7109375" style="1" customWidth="1"/>
    <col min="16101" max="16101" width="59.140625" style="1" customWidth="1"/>
    <col min="16102" max="16102" width="15.7109375" style="1" customWidth="1"/>
    <col min="16103" max="16103" width="27.28515625" style="1" customWidth="1"/>
    <col min="16104" max="16107" width="22.42578125" style="1" customWidth="1"/>
    <col min="16108" max="16108" width="26.7109375" style="1" customWidth="1"/>
    <col min="16109" max="16384" width="9.28515625" style="1"/>
  </cols>
  <sheetData>
    <row r="1" spans="1:7" x14ac:dyDescent="0.25">
      <c r="G1" s="1" t="s">
        <v>0</v>
      </c>
    </row>
    <row r="2" spans="1:7" x14ac:dyDescent="0.25">
      <c r="A2" s="94" t="s">
        <v>142</v>
      </c>
      <c r="B2" s="94"/>
      <c r="C2" s="94"/>
      <c r="D2" s="94"/>
      <c r="E2" s="94"/>
      <c r="F2" s="94"/>
      <c r="G2" s="94"/>
    </row>
    <row r="3" spans="1:7" x14ac:dyDescent="0.25">
      <c r="A3" s="95" t="s">
        <v>1</v>
      </c>
      <c r="B3" s="95"/>
      <c r="C3" s="95"/>
    </row>
    <row r="4" spans="1:7" s="3" customFormat="1" ht="15.6" customHeight="1" x14ac:dyDescent="0.25">
      <c r="A4" s="96" t="s">
        <v>2</v>
      </c>
      <c r="B4" s="98" t="s">
        <v>3</v>
      </c>
      <c r="C4" s="98" t="s">
        <v>4</v>
      </c>
      <c r="D4" s="100" t="s">
        <v>154</v>
      </c>
      <c r="E4" s="102" t="s">
        <v>151</v>
      </c>
      <c r="F4" s="102"/>
      <c r="G4" s="102"/>
    </row>
    <row r="5" spans="1:7" ht="38.25" customHeight="1" x14ac:dyDescent="0.25">
      <c r="A5" s="97"/>
      <c r="B5" s="99"/>
      <c r="C5" s="99"/>
      <c r="D5" s="101"/>
      <c r="E5" s="4" t="s">
        <v>152</v>
      </c>
      <c r="F5" s="4" t="s">
        <v>155</v>
      </c>
      <c r="G5" s="4" t="s">
        <v>153</v>
      </c>
    </row>
    <row r="6" spans="1:7" ht="15.6" x14ac:dyDescent="0.3">
      <c r="A6" s="5">
        <v>7</v>
      </c>
      <c r="B6" s="5">
        <v>2</v>
      </c>
      <c r="C6" s="5">
        <v>3</v>
      </c>
      <c r="D6" s="5">
        <v>4</v>
      </c>
      <c r="E6" s="5">
        <v>5</v>
      </c>
      <c r="F6" s="5">
        <v>6</v>
      </c>
      <c r="G6" s="5">
        <v>7</v>
      </c>
    </row>
    <row r="7" spans="1:7" s="9" customFormat="1" x14ac:dyDescent="0.25">
      <c r="A7" s="6" t="s">
        <v>5</v>
      </c>
      <c r="B7" s="7" t="s">
        <v>6</v>
      </c>
      <c r="C7" s="6" t="s">
        <v>7</v>
      </c>
      <c r="D7" s="83"/>
      <c r="E7" s="83">
        <v>3.7999999999999999E-2</v>
      </c>
      <c r="F7" s="83"/>
      <c r="G7" s="83">
        <v>5.5E-2</v>
      </c>
    </row>
    <row r="8" spans="1:7" s="9" customFormat="1" x14ac:dyDescent="0.25">
      <c r="A8" s="6" t="s">
        <v>8</v>
      </c>
      <c r="B8" s="7" t="s">
        <v>9</v>
      </c>
      <c r="C8" s="6" t="s">
        <v>7</v>
      </c>
      <c r="D8" s="84"/>
      <c r="E8" s="84">
        <v>0.01</v>
      </c>
      <c r="F8" s="84"/>
      <c r="G8" s="84">
        <v>0.01</v>
      </c>
    </row>
    <row r="9" spans="1:7" s="9" customFormat="1" x14ac:dyDescent="0.25">
      <c r="A9" s="6" t="s">
        <v>10</v>
      </c>
      <c r="B9" s="7" t="s">
        <v>11</v>
      </c>
      <c r="C9" s="6" t="s">
        <v>12</v>
      </c>
      <c r="D9" s="81">
        <v>890.86</v>
      </c>
      <c r="E9" s="81">
        <v>621.12819999999999</v>
      </c>
      <c r="F9" s="81"/>
      <c r="G9" s="85">
        <v>890.86</v>
      </c>
    </row>
    <row r="10" spans="1:7" s="9" customFormat="1" x14ac:dyDescent="0.25">
      <c r="A10" s="6" t="s">
        <v>13</v>
      </c>
      <c r="B10" s="7" t="s">
        <v>14</v>
      </c>
      <c r="C10" s="6" t="s">
        <v>7</v>
      </c>
      <c r="D10" s="86"/>
      <c r="E10" s="86">
        <v>5.0572689191753666E-2</v>
      </c>
      <c r="F10" s="86"/>
      <c r="G10" s="86"/>
    </row>
    <row r="11" spans="1:7" s="9" customFormat="1" x14ac:dyDescent="0.25">
      <c r="A11" s="6" t="s">
        <v>15</v>
      </c>
      <c r="B11" s="26" t="s">
        <v>16</v>
      </c>
      <c r="C11" s="6"/>
      <c r="D11" s="82"/>
      <c r="E11" s="82">
        <v>0.75</v>
      </c>
      <c r="F11" s="82"/>
      <c r="G11" s="87"/>
    </row>
    <row r="12" spans="1:7" s="9" customFormat="1" x14ac:dyDescent="0.25">
      <c r="A12" s="6" t="s">
        <v>17</v>
      </c>
      <c r="B12" s="26" t="s">
        <v>18</v>
      </c>
      <c r="C12" s="6"/>
      <c r="D12" s="88"/>
      <c r="E12" s="88"/>
      <c r="F12" s="88"/>
      <c r="G12" s="88"/>
    </row>
    <row r="14" spans="1:7" x14ac:dyDescent="0.25">
      <c r="A14" s="95" t="s">
        <v>19</v>
      </c>
      <c r="B14" s="95"/>
      <c r="C14" s="95"/>
      <c r="E14" s="9"/>
      <c r="F14" s="9"/>
      <c r="G14" s="9"/>
    </row>
    <row r="15" spans="1:7" ht="50.25" customHeight="1" x14ac:dyDescent="0.25">
      <c r="A15" s="4" t="s">
        <v>2</v>
      </c>
      <c r="B15" s="4" t="s">
        <v>3</v>
      </c>
      <c r="C15" s="4" t="s">
        <v>4</v>
      </c>
      <c r="D15" s="12" t="str">
        <f>D4</f>
        <v>Фактические данные 2022 ( i-1)  в соответсвии с ПП РФ от 21 января 2004 г
№ 24</v>
      </c>
      <c r="E15" s="4" t="str">
        <f>E5</f>
        <v>Утверждено РЭК 2022 (i-1) год</v>
      </c>
      <c r="F15" s="4" t="s">
        <v>155</v>
      </c>
      <c r="G15" s="4" t="str">
        <f>G5</f>
        <v>Предложено ТСО 2023 ( i ) год</v>
      </c>
    </row>
    <row r="16" spans="1:7" ht="15.6" x14ac:dyDescent="0.3">
      <c r="A16" s="5">
        <f>A6</f>
        <v>7</v>
      </c>
      <c r="B16" s="5">
        <f>B6</f>
        <v>2</v>
      </c>
      <c r="C16" s="5">
        <f>C6</f>
        <v>3</v>
      </c>
      <c r="D16" s="5">
        <f t="shared" ref="D16:G16" si="0">D6</f>
        <v>4</v>
      </c>
      <c r="E16" s="5">
        <f t="shared" si="0"/>
        <v>5</v>
      </c>
      <c r="F16" s="5">
        <f t="shared" si="0"/>
        <v>6</v>
      </c>
      <c r="G16" s="5">
        <f t="shared" si="0"/>
        <v>7</v>
      </c>
    </row>
    <row r="17" spans="1:7" s="9" customFormat="1" x14ac:dyDescent="0.25">
      <c r="A17" s="6" t="s">
        <v>20</v>
      </c>
      <c r="B17" s="13" t="s">
        <v>21</v>
      </c>
      <c r="C17" s="6" t="s">
        <v>22</v>
      </c>
      <c r="D17" s="14">
        <f>D18</f>
        <v>256.35964000000001</v>
      </c>
      <c r="E17" s="15">
        <f t="shared" ref="E17:F17" si="1">E18+E21</f>
        <v>307.52999999999997</v>
      </c>
      <c r="F17" s="15">
        <f t="shared" si="1"/>
        <v>445.24</v>
      </c>
      <c r="G17" s="15">
        <f>G18+G21</f>
        <v>1027.5999999999999</v>
      </c>
    </row>
    <row r="18" spans="1:7" x14ac:dyDescent="0.25">
      <c r="A18" s="16" t="s">
        <v>23</v>
      </c>
      <c r="B18" s="17" t="s">
        <v>24</v>
      </c>
      <c r="C18" s="16" t="s">
        <v>22</v>
      </c>
      <c r="D18" s="18">
        <f>D19+D20</f>
        <v>256.35964000000001</v>
      </c>
      <c r="E18" s="19">
        <v>307.52999999999997</v>
      </c>
      <c r="F18" s="19">
        <v>445.24</v>
      </c>
      <c r="G18" s="19">
        <v>1027.5999999999999</v>
      </c>
    </row>
    <row r="19" spans="1:7" s="22" customFormat="1" x14ac:dyDescent="0.25">
      <c r="A19" s="16" t="s">
        <v>25</v>
      </c>
      <c r="B19" s="17" t="s">
        <v>26</v>
      </c>
      <c r="C19" s="16" t="s">
        <v>22</v>
      </c>
      <c r="D19" s="21">
        <v>63.834789999999998</v>
      </c>
      <c r="E19" s="19"/>
      <c r="F19" s="19"/>
      <c r="G19" s="19"/>
    </row>
    <row r="20" spans="1:7" s="22" customFormat="1" ht="31.5" x14ac:dyDescent="0.25">
      <c r="A20" s="16" t="s">
        <v>27</v>
      </c>
      <c r="B20" s="17" t="s">
        <v>28</v>
      </c>
      <c r="C20" s="16" t="s">
        <v>22</v>
      </c>
      <c r="D20" s="21">
        <v>192.52484999999999</v>
      </c>
      <c r="E20" s="19"/>
      <c r="F20" s="19"/>
      <c r="G20" s="19"/>
    </row>
    <row r="21" spans="1:7" s="22" customFormat="1" ht="47.25" x14ac:dyDescent="0.25">
      <c r="A21" s="16" t="s">
        <v>29</v>
      </c>
      <c r="B21" s="17" t="s">
        <v>30</v>
      </c>
      <c r="C21" s="16" t="s">
        <v>22</v>
      </c>
      <c r="D21" s="21"/>
      <c r="E21" s="19"/>
      <c r="F21" s="19"/>
      <c r="G21" s="19">
        <f>E21*G$12</f>
        <v>0</v>
      </c>
    </row>
    <row r="22" spans="1:7" s="9" customFormat="1" x14ac:dyDescent="0.25">
      <c r="A22" s="6" t="s">
        <v>31</v>
      </c>
      <c r="B22" s="13" t="s">
        <v>32</v>
      </c>
      <c r="C22" s="6" t="s">
        <v>22</v>
      </c>
      <c r="D22" s="24">
        <f>5546.68329+738.77523</f>
        <v>6285.4585200000001</v>
      </c>
      <c r="E22" s="15">
        <v>5801.26</v>
      </c>
      <c r="F22" s="15">
        <v>8398.9500000000007</v>
      </c>
      <c r="G22" s="15">
        <v>12408.18</v>
      </c>
    </row>
    <row r="23" spans="1:7" s="9" customFormat="1" x14ac:dyDescent="0.25">
      <c r="A23" s="6" t="s">
        <v>33</v>
      </c>
      <c r="B23" s="13" t="s">
        <v>34</v>
      </c>
      <c r="C23" s="6" t="s">
        <v>22</v>
      </c>
      <c r="D23" s="14">
        <f>D24+D27</f>
        <v>2626.70066</v>
      </c>
      <c r="E23" s="14">
        <f>E24+E27</f>
        <v>2153.5500000000002</v>
      </c>
      <c r="F23" s="14">
        <f>F24+F27</f>
        <v>3117.87</v>
      </c>
      <c r="G23" s="15">
        <f>G24+G27</f>
        <v>5213.2699999999995</v>
      </c>
    </row>
    <row r="24" spans="1:7" s="22" customFormat="1" x14ac:dyDescent="0.25">
      <c r="A24" s="16" t="s">
        <v>35</v>
      </c>
      <c r="B24" s="17" t="s">
        <v>36</v>
      </c>
      <c r="C24" s="16" t="s">
        <v>22</v>
      </c>
      <c r="D24" s="18">
        <f>D26+D25</f>
        <v>273.77920999999998</v>
      </c>
      <c r="E24" s="18">
        <f>E26+E25</f>
        <v>2153.5500000000002</v>
      </c>
      <c r="F24" s="18">
        <v>3117.87</v>
      </c>
      <c r="G24" s="19">
        <v>4349.07</v>
      </c>
    </row>
    <row r="25" spans="1:7" s="22" customFormat="1" x14ac:dyDescent="0.25">
      <c r="A25" s="16" t="s">
        <v>37</v>
      </c>
      <c r="B25" s="17" t="s">
        <v>38</v>
      </c>
      <c r="C25" s="16" t="s">
        <v>22</v>
      </c>
      <c r="D25" s="21">
        <v>273.77920999999998</v>
      </c>
      <c r="E25" s="19">
        <v>2153.5500000000002</v>
      </c>
      <c r="F25" s="19"/>
      <c r="G25" s="19">
        <f>G24</f>
        <v>4349.07</v>
      </c>
    </row>
    <row r="26" spans="1:7" s="22" customFormat="1" x14ac:dyDescent="0.25">
      <c r="A26" s="16" t="s">
        <v>39</v>
      </c>
      <c r="B26" s="17" t="s">
        <v>40</v>
      </c>
      <c r="C26" s="16" t="s">
        <v>22</v>
      </c>
      <c r="D26" s="21"/>
      <c r="E26" s="19"/>
      <c r="F26" s="19"/>
      <c r="G26" s="19"/>
    </row>
    <row r="27" spans="1:7" ht="31.5" x14ac:dyDescent="0.25">
      <c r="A27" s="16" t="s">
        <v>41</v>
      </c>
      <c r="B27" s="17" t="s">
        <v>42</v>
      </c>
      <c r="C27" s="16" t="s">
        <v>22</v>
      </c>
      <c r="D27" s="18">
        <f>SUM(D28:D42)</f>
        <v>2352.9214499999998</v>
      </c>
      <c r="E27" s="18">
        <f t="shared" ref="E27:G27" si="2">SUM(E28:E42)</f>
        <v>0</v>
      </c>
      <c r="F27" s="18">
        <f t="shared" si="2"/>
        <v>0</v>
      </c>
      <c r="G27" s="18">
        <f t="shared" si="2"/>
        <v>864.2</v>
      </c>
    </row>
    <row r="28" spans="1:7" x14ac:dyDescent="0.25">
      <c r="A28" s="16" t="s">
        <v>43</v>
      </c>
      <c r="B28" s="17" t="s">
        <v>44</v>
      </c>
      <c r="C28" s="16" t="s">
        <v>22</v>
      </c>
      <c r="D28" s="21">
        <f>18.42304+6.303</f>
        <v>24.726040000000001</v>
      </c>
      <c r="E28" s="19"/>
      <c r="F28" s="19"/>
      <c r="G28" s="19">
        <v>68.56</v>
      </c>
    </row>
    <row r="29" spans="1:7" s="22" customFormat="1" x14ac:dyDescent="0.25">
      <c r="A29" s="16" t="s">
        <v>45</v>
      </c>
      <c r="B29" s="17" t="s">
        <v>46</v>
      </c>
      <c r="C29" s="16" t="s">
        <v>22</v>
      </c>
      <c r="D29" s="21">
        <v>420</v>
      </c>
      <c r="E29" s="19"/>
      <c r="F29" s="19"/>
      <c r="G29" s="19">
        <v>493.66</v>
      </c>
    </row>
    <row r="30" spans="1:7" s="22" customFormat="1" x14ac:dyDescent="0.25">
      <c r="A30" s="16" t="s">
        <v>47</v>
      </c>
      <c r="B30" s="17" t="s">
        <v>48</v>
      </c>
      <c r="C30" s="16" t="s">
        <v>22</v>
      </c>
      <c r="D30" s="16"/>
      <c r="E30" s="19"/>
      <c r="F30" s="19"/>
      <c r="G30" s="19"/>
    </row>
    <row r="31" spans="1:7" s="22" customFormat="1" x14ac:dyDescent="0.25">
      <c r="A31" s="16" t="s">
        <v>49</v>
      </c>
      <c r="B31" s="17" t="s">
        <v>50</v>
      </c>
      <c r="C31" s="16" t="s">
        <v>22</v>
      </c>
      <c r="D31" s="21">
        <v>5.5908699999999998</v>
      </c>
      <c r="E31" s="19"/>
      <c r="F31" s="19"/>
      <c r="G31" s="19"/>
    </row>
    <row r="32" spans="1:7" s="22" customFormat="1" x14ac:dyDescent="0.25">
      <c r="A32" s="16" t="s">
        <v>51</v>
      </c>
      <c r="B32" s="17" t="s">
        <v>52</v>
      </c>
      <c r="C32" s="16" t="s">
        <v>22</v>
      </c>
      <c r="D32" s="21"/>
      <c r="E32" s="19"/>
      <c r="F32" s="19"/>
      <c r="G32" s="19"/>
    </row>
    <row r="33" spans="1:7" s="22" customFormat="1" x14ac:dyDescent="0.25">
      <c r="A33" s="16" t="s">
        <v>53</v>
      </c>
      <c r="B33" s="17" t="s">
        <v>54</v>
      </c>
      <c r="C33" s="16" t="s">
        <v>22</v>
      </c>
      <c r="D33" s="21">
        <f>1557.5+4.514</f>
        <v>1562.0139999999999</v>
      </c>
      <c r="E33" s="19"/>
      <c r="F33" s="19"/>
      <c r="G33" s="19"/>
    </row>
    <row r="34" spans="1:7" s="22" customFormat="1" x14ac:dyDescent="0.25">
      <c r="A34" s="16" t="s">
        <v>55</v>
      </c>
      <c r="B34" s="17" t="s">
        <v>56</v>
      </c>
      <c r="C34" s="16" t="s">
        <v>22</v>
      </c>
      <c r="D34" s="21"/>
      <c r="E34" s="19"/>
      <c r="F34" s="19"/>
      <c r="G34" s="19"/>
    </row>
    <row r="35" spans="1:7" s="22" customFormat="1" x14ac:dyDescent="0.25">
      <c r="A35" s="16" t="s">
        <v>57</v>
      </c>
      <c r="B35" s="17" t="s">
        <v>58</v>
      </c>
      <c r="C35" s="16" t="s">
        <v>22</v>
      </c>
      <c r="D35" s="21"/>
      <c r="E35" s="19"/>
      <c r="F35" s="19"/>
      <c r="G35" s="19"/>
    </row>
    <row r="36" spans="1:7" s="22" customFormat="1" x14ac:dyDescent="0.25">
      <c r="A36" s="16" t="s">
        <v>59</v>
      </c>
      <c r="B36" s="17" t="s">
        <v>60</v>
      </c>
      <c r="C36" s="16" t="s">
        <v>22</v>
      </c>
      <c r="D36" s="21"/>
      <c r="E36" s="19"/>
      <c r="F36" s="19"/>
      <c r="G36" s="19">
        <v>218.47</v>
      </c>
    </row>
    <row r="37" spans="1:7" s="22" customFormat="1" ht="31.5" x14ac:dyDescent="0.25">
      <c r="A37" s="16" t="s">
        <v>61</v>
      </c>
      <c r="B37" s="17" t="s">
        <v>62</v>
      </c>
      <c r="C37" s="16" t="s">
        <v>22</v>
      </c>
      <c r="D37" s="21">
        <v>327.60615999999999</v>
      </c>
      <c r="E37" s="19"/>
      <c r="F37" s="19"/>
      <c r="G37" s="19"/>
    </row>
    <row r="38" spans="1:7" s="22" customFormat="1" x14ac:dyDescent="0.25">
      <c r="A38" s="16" t="s">
        <v>63</v>
      </c>
      <c r="B38" s="17" t="s">
        <v>64</v>
      </c>
      <c r="C38" s="16" t="s">
        <v>22</v>
      </c>
      <c r="D38" s="21"/>
      <c r="E38" s="19"/>
      <c r="F38" s="19"/>
      <c r="G38" s="19"/>
    </row>
    <row r="39" spans="1:7" s="22" customFormat="1" x14ac:dyDescent="0.25">
      <c r="A39" s="16" t="s">
        <v>65</v>
      </c>
      <c r="B39" s="17" t="s">
        <v>66</v>
      </c>
      <c r="C39" s="16" t="s">
        <v>22</v>
      </c>
      <c r="D39" s="21">
        <v>12.98438</v>
      </c>
      <c r="E39" s="19"/>
      <c r="F39" s="19"/>
      <c r="G39" s="19">
        <v>50.51</v>
      </c>
    </row>
    <row r="40" spans="1:7" s="22" customFormat="1" x14ac:dyDescent="0.25">
      <c r="A40" s="16" t="s">
        <v>67</v>
      </c>
      <c r="B40" s="17" t="s">
        <v>68</v>
      </c>
      <c r="C40" s="16" t="s">
        <v>22</v>
      </c>
      <c r="D40" s="21"/>
      <c r="E40" s="19"/>
      <c r="F40" s="19"/>
      <c r="G40" s="19"/>
    </row>
    <row r="41" spans="1:7" s="22" customFormat="1" x14ac:dyDescent="0.25">
      <c r="A41" s="16" t="s">
        <v>69</v>
      </c>
      <c r="B41" s="17" t="s">
        <v>70</v>
      </c>
      <c r="C41" s="16" t="s">
        <v>22</v>
      </c>
      <c r="D41" s="21"/>
      <c r="E41" s="19"/>
      <c r="F41" s="19"/>
      <c r="G41" s="19"/>
    </row>
    <row r="42" spans="1:7" s="22" customFormat="1" x14ac:dyDescent="0.25">
      <c r="A42" s="16" t="s">
        <v>71</v>
      </c>
      <c r="B42" s="25" t="s">
        <v>72</v>
      </c>
      <c r="C42" s="16" t="s">
        <v>22</v>
      </c>
      <c r="D42" s="21"/>
      <c r="E42" s="19"/>
      <c r="F42" s="19"/>
      <c r="G42" s="19">
        <v>33</v>
      </c>
    </row>
    <row r="43" spans="1:7" s="22" customFormat="1" x14ac:dyDescent="0.25">
      <c r="A43" s="6" t="s">
        <v>73</v>
      </c>
      <c r="B43" s="26" t="s">
        <v>74</v>
      </c>
      <c r="C43" s="6" t="s">
        <v>22</v>
      </c>
      <c r="D43" s="14">
        <f t="shared" ref="D43" si="3">D44</f>
        <v>0</v>
      </c>
      <c r="E43" s="15">
        <f>SUM(E44:E46)</f>
        <v>0</v>
      </c>
      <c r="F43" s="15"/>
      <c r="G43" s="15">
        <f>SUM(G44:G46)</f>
        <v>0</v>
      </c>
    </row>
    <row r="44" spans="1:7" s="22" customFormat="1" x14ac:dyDescent="0.25">
      <c r="A44" s="16" t="s">
        <v>75</v>
      </c>
      <c r="B44" s="17" t="s">
        <v>76</v>
      </c>
      <c r="C44" s="16" t="s">
        <v>22</v>
      </c>
      <c r="D44" s="21"/>
      <c r="E44" s="19"/>
      <c r="F44" s="19"/>
      <c r="G44" s="19"/>
    </row>
    <row r="45" spans="1:7" s="22" customFormat="1" x14ac:dyDescent="0.25">
      <c r="A45" s="16" t="s">
        <v>77</v>
      </c>
      <c r="B45" s="27" t="s">
        <v>78</v>
      </c>
      <c r="C45" s="16" t="s">
        <v>22</v>
      </c>
      <c r="D45" s="21"/>
      <c r="E45" s="19"/>
      <c r="F45" s="19"/>
      <c r="G45" s="19"/>
    </row>
    <row r="46" spans="1:7" s="22" customFormat="1" x14ac:dyDescent="0.25">
      <c r="A46" s="16" t="s">
        <v>79</v>
      </c>
      <c r="B46" s="27" t="s">
        <v>80</v>
      </c>
      <c r="C46" s="16" t="s">
        <v>22</v>
      </c>
      <c r="D46" s="21"/>
      <c r="E46" s="19"/>
      <c r="F46" s="19"/>
      <c r="G46" s="19"/>
    </row>
    <row r="47" spans="1:7" x14ac:dyDescent="0.25">
      <c r="A47" s="6" t="s">
        <v>81</v>
      </c>
      <c r="B47" s="26" t="s">
        <v>82</v>
      </c>
      <c r="C47" s="6" t="s">
        <v>22</v>
      </c>
      <c r="D47" s="21"/>
      <c r="E47" s="15">
        <f>SUM(E48:E50)</f>
        <v>0</v>
      </c>
      <c r="F47" s="15"/>
      <c r="G47" s="15">
        <f>SUM(G48:G50)</f>
        <v>0</v>
      </c>
    </row>
    <row r="48" spans="1:7" x14ac:dyDescent="0.25">
      <c r="A48" s="16" t="s">
        <v>83</v>
      </c>
      <c r="B48" s="17" t="s">
        <v>84</v>
      </c>
      <c r="C48" s="16" t="s">
        <v>22</v>
      </c>
      <c r="D48" s="21"/>
      <c r="E48" s="19"/>
      <c r="F48" s="19"/>
      <c r="G48" s="19"/>
    </row>
    <row r="49" spans="1:7" ht="31.5" x14ac:dyDescent="0.25">
      <c r="A49" s="16" t="s">
        <v>85</v>
      </c>
      <c r="B49" s="17" t="s">
        <v>86</v>
      </c>
      <c r="C49" s="16" t="s">
        <v>22</v>
      </c>
      <c r="D49" s="21"/>
      <c r="E49" s="19"/>
      <c r="F49" s="19"/>
      <c r="G49" s="19"/>
    </row>
    <row r="50" spans="1:7" x14ac:dyDescent="0.25">
      <c r="A50" s="16" t="s">
        <v>87</v>
      </c>
      <c r="B50" s="25" t="s">
        <v>88</v>
      </c>
      <c r="C50" s="16" t="s">
        <v>22</v>
      </c>
      <c r="D50" s="21"/>
      <c r="E50" s="19"/>
      <c r="F50" s="19"/>
      <c r="G50" s="19"/>
    </row>
    <row r="51" spans="1:7" s="32" customFormat="1" x14ac:dyDescent="0.25">
      <c r="A51" s="28"/>
      <c r="B51" s="29" t="s">
        <v>89</v>
      </c>
      <c r="C51" s="28" t="s">
        <v>22</v>
      </c>
      <c r="D51" s="31">
        <f>D17+D22+D23+D43+D47</f>
        <v>9168.5188199999993</v>
      </c>
      <c r="E51" s="30">
        <f>E17+E22+E23+E43+E47</f>
        <v>8262.34</v>
      </c>
      <c r="F51" s="30">
        <f>F17+F22+F23+F43+F47</f>
        <v>11962.060000000001</v>
      </c>
      <c r="G51" s="30">
        <f>G17+G22+G23+G43+G47</f>
        <v>18649.05</v>
      </c>
    </row>
    <row r="52" spans="1:7" x14ac:dyDescent="0.25">
      <c r="D52" s="33"/>
    </row>
    <row r="53" spans="1:7" x14ac:dyDescent="0.25">
      <c r="A53" s="95" t="s">
        <v>90</v>
      </c>
      <c r="B53" s="95"/>
      <c r="C53" s="95"/>
      <c r="D53" s="95"/>
      <c r="E53" s="95"/>
      <c r="F53" s="95"/>
      <c r="G53" s="95"/>
    </row>
    <row r="55" spans="1:7" ht="54" customHeight="1" x14ac:dyDescent="0.25">
      <c r="A55" s="4" t="s">
        <v>2</v>
      </c>
      <c r="B55" s="4" t="s">
        <v>3</v>
      </c>
      <c r="C55" s="4" t="s">
        <v>4</v>
      </c>
      <c r="D55" s="12" t="str">
        <f>D15</f>
        <v>Фактические данные 2022 ( i-1)  в соответсвии с ПП РФ от 21 января 2004 г
№ 24</v>
      </c>
      <c r="E55" s="4" t="str">
        <f>E5</f>
        <v>Утверждено РЭК 2022 (i-1) год</v>
      </c>
      <c r="F55" s="4"/>
      <c r="G55" s="4" t="str">
        <f>G5</f>
        <v>Предложено ТСО 2023 ( i ) год</v>
      </c>
    </row>
    <row r="56" spans="1:7" x14ac:dyDescent="0.25">
      <c r="A56" s="5">
        <f>A16</f>
        <v>7</v>
      </c>
      <c r="B56" s="5">
        <f t="shared" ref="B56:C56" si="4">B16</f>
        <v>2</v>
      </c>
      <c r="C56" s="5">
        <f t="shared" si="4"/>
        <v>3</v>
      </c>
      <c r="D56" s="5">
        <f t="shared" ref="D56:G56" si="5">D16</f>
        <v>4</v>
      </c>
      <c r="E56" s="5">
        <f t="shared" si="5"/>
        <v>5</v>
      </c>
      <c r="F56" s="5">
        <f t="shared" si="5"/>
        <v>6</v>
      </c>
      <c r="G56" s="5">
        <f t="shared" si="5"/>
        <v>7</v>
      </c>
    </row>
    <row r="57" spans="1:7" s="9" customFormat="1" x14ac:dyDescent="0.25">
      <c r="A57" s="6" t="s">
        <v>91</v>
      </c>
      <c r="B57" s="34" t="s">
        <v>92</v>
      </c>
      <c r="C57" s="5" t="s">
        <v>22</v>
      </c>
      <c r="D57" s="36">
        <v>0</v>
      </c>
      <c r="E57" s="36">
        <v>0</v>
      </c>
      <c r="F57" s="36">
        <v>0</v>
      </c>
      <c r="G57" s="36">
        <v>0</v>
      </c>
    </row>
    <row r="58" spans="1:7" s="9" customFormat="1" x14ac:dyDescent="0.25">
      <c r="A58" s="6" t="s">
        <v>93</v>
      </c>
      <c r="B58" s="34" t="s">
        <v>94</v>
      </c>
      <c r="C58" s="5" t="s">
        <v>22</v>
      </c>
      <c r="D58" s="36"/>
      <c r="E58" s="36"/>
      <c r="F58" s="36"/>
      <c r="G58" s="36"/>
    </row>
    <row r="59" spans="1:7" s="9" customFormat="1" x14ac:dyDescent="0.25">
      <c r="A59" s="6" t="s">
        <v>95</v>
      </c>
      <c r="B59" s="34" t="s">
        <v>96</v>
      </c>
      <c r="C59" s="5" t="s">
        <v>22</v>
      </c>
      <c r="D59" s="36"/>
      <c r="E59" s="36">
        <f>'[2]Расчет НВВ РСК - индексация'!$AN$55</f>
        <v>0</v>
      </c>
      <c r="F59" s="36"/>
      <c r="G59" s="36">
        <f>'[2]Расчет НВВ РСК - индексация'!$AN$55</f>
        <v>0</v>
      </c>
    </row>
    <row r="60" spans="1:7" s="9" customFormat="1" x14ac:dyDescent="0.25">
      <c r="A60" s="6" t="s">
        <v>97</v>
      </c>
      <c r="B60" s="13" t="s">
        <v>98</v>
      </c>
      <c r="C60" s="6" t="s">
        <v>22</v>
      </c>
      <c r="D60" s="89">
        <f t="shared" ref="D60:G60" si="6">SUM(D61:D63)</f>
        <v>29617.19542</v>
      </c>
      <c r="E60" s="89">
        <f t="shared" si="6"/>
        <v>16224.26</v>
      </c>
      <c r="F60" s="89">
        <f t="shared" si="6"/>
        <v>18143.36</v>
      </c>
      <c r="G60" s="89">
        <f t="shared" si="6"/>
        <v>35117.11</v>
      </c>
    </row>
    <row r="61" spans="1:7" x14ac:dyDescent="0.25">
      <c r="A61" s="37" t="s">
        <v>99</v>
      </c>
      <c r="B61" s="38" t="s">
        <v>100</v>
      </c>
      <c r="C61" s="16" t="s">
        <v>22</v>
      </c>
      <c r="D61" s="40">
        <f>29555.24542+61.95</f>
        <v>29617.19542</v>
      </c>
      <c r="E61" s="40">
        <v>16224.26</v>
      </c>
      <c r="F61" s="40">
        <v>18143.36</v>
      </c>
      <c r="G61" s="40">
        <v>33653.82</v>
      </c>
    </row>
    <row r="62" spans="1:7" x14ac:dyDescent="0.25">
      <c r="A62" s="37" t="s">
        <v>101</v>
      </c>
      <c r="B62" s="38" t="s">
        <v>102</v>
      </c>
      <c r="C62" s="16" t="s">
        <v>22</v>
      </c>
      <c r="D62" s="40"/>
      <c r="E62" s="40"/>
      <c r="F62" s="40"/>
      <c r="G62" s="40"/>
    </row>
    <row r="63" spans="1:7" x14ac:dyDescent="0.25">
      <c r="A63" s="37" t="s">
        <v>103</v>
      </c>
      <c r="B63" s="38" t="s">
        <v>104</v>
      </c>
      <c r="C63" s="16" t="s">
        <v>22</v>
      </c>
      <c r="D63" s="40"/>
      <c r="E63" s="40"/>
      <c r="F63" s="40"/>
      <c r="G63" s="40">
        <f>35117.11-G61</f>
        <v>1463.2900000000009</v>
      </c>
    </row>
    <row r="64" spans="1:7" s="9" customFormat="1" ht="31.5" x14ac:dyDescent="0.25">
      <c r="A64" s="6" t="s">
        <v>105</v>
      </c>
      <c r="B64" s="13" t="s">
        <v>106</v>
      </c>
      <c r="C64" s="6" t="s">
        <v>22</v>
      </c>
      <c r="D64" s="89">
        <f>SUM(D65:D69)</f>
        <v>3172.3420000000001</v>
      </c>
      <c r="E64" s="45">
        <f>SUM(E65:E69)</f>
        <v>0</v>
      </c>
      <c r="F64" s="45">
        <f>SUM(F65:F69)</f>
        <v>0</v>
      </c>
      <c r="G64" s="45">
        <f>SUM(G65:G69)</f>
        <v>0</v>
      </c>
    </row>
    <row r="65" spans="1:7" s="22" customFormat="1" x14ac:dyDescent="0.25">
      <c r="A65" s="16" t="s">
        <v>107</v>
      </c>
      <c r="B65" s="17" t="s">
        <v>108</v>
      </c>
      <c r="C65" s="16" t="s">
        <v>22</v>
      </c>
      <c r="D65" s="42"/>
      <c r="E65" s="42"/>
      <c r="F65" s="42"/>
      <c r="G65" s="42"/>
    </row>
    <row r="66" spans="1:7" s="22" customFormat="1" x14ac:dyDescent="0.25">
      <c r="A66" s="16" t="s">
        <v>109</v>
      </c>
      <c r="B66" s="17" t="s">
        <v>110</v>
      </c>
      <c r="C66" s="16" t="s">
        <v>22</v>
      </c>
      <c r="D66" s="42"/>
      <c r="E66" s="42"/>
      <c r="F66" s="42"/>
      <c r="G66" s="42"/>
    </row>
    <row r="67" spans="1:7" s="22" customFormat="1" ht="47.25" x14ac:dyDescent="0.25">
      <c r="A67" s="16" t="s">
        <v>111</v>
      </c>
      <c r="B67" s="17" t="s">
        <v>112</v>
      </c>
      <c r="C67" s="16" t="s">
        <v>22</v>
      </c>
      <c r="D67" s="42"/>
      <c r="E67" s="42"/>
      <c r="F67" s="42"/>
      <c r="G67" s="42"/>
    </row>
    <row r="68" spans="1:7" s="22" customFormat="1" x14ac:dyDescent="0.25">
      <c r="A68" s="16" t="s">
        <v>113</v>
      </c>
      <c r="B68" s="17" t="s">
        <v>114</v>
      </c>
      <c r="C68" s="16" t="s">
        <v>22</v>
      </c>
      <c r="D68" s="42"/>
      <c r="E68" s="42"/>
      <c r="F68" s="42"/>
      <c r="G68" s="42"/>
    </row>
    <row r="69" spans="1:7" s="22" customFormat="1" x14ac:dyDescent="0.25">
      <c r="A69" s="16" t="s">
        <v>115</v>
      </c>
      <c r="B69" s="17" t="s">
        <v>116</v>
      </c>
      <c r="C69" s="16" t="s">
        <v>22</v>
      </c>
      <c r="D69" s="90">
        <v>3172.3420000000001</v>
      </c>
      <c r="E69" s="42"/>
      <c r="F69" s="42"/>
      <c r="G69" s="42"/>
    </row>
    <row r="70" spans="1:7" s="46" customFormat="1" x14ac:dyDescent="0.25">
      <c r="A70" s="103" t="s">
        <v>117</v>
      </c>
      <c r="B70" s="105" t="s">
        <v>118</v>
      </c>
      <c r="C70" s="6" t="s">
        <v>22</v>
      </c>
      <c r="D70" s="45">
        <f>1660.64147+224.58771</f>
        <v>1885.22918</v>
      </c>
      <c r="E70" s="45">
        <v>1763.58</v>
      </c>
      <c r="F70" s="45">
        <v>2553.2800000000002</v>
      </c>
      <c r="G70" s="45">
        <v>3772.09</v>
      </c>
    </row>
    <row r="71" spans="1:7" s="22" customFormat="1" x14ac:dyDescent="0.25">
      <c r="A71" s="104"/>
      <c r="B71" s="106"/>
      <c r="C71" s="16" t="s">
        <v>7</v>
      </c>
      <c r="D71" s="54">
        <f>D70/D22</f>
        <v>0.29993502844721659</v>
      </c>
      <c r="E71" s="54">
        <f>E70/E22</f>
        <v>0.30399947597590865</v>
      </c>
      <c r="F71" s="54"/>
      <c r="G71" s="54"/>
    </row>
    <row r="72" spans="1:7" s="46" customFormat="1" x14ac:dyDescent="0.25">
      <c r="A72" s="6" t="s">
        <v>119</v>
      </c>
      <c r="B72" s="47" t="s">
        <v>120</v>
      </c>
      <c r="C72" s="6" t="s">
        <v>22</v>
      </c>
      <c r="D72" s="15"/>
      <c r="E72" s="15">
        <v>0</v>
      </c>
      <c r="F72" s="15"/>
      <c r="G72" s="15">
        <v>0</v>
      </c>
    </row>
    <row r="73" spans="1:7" s="46" customFormat="1" x14ac:dyDescent="0.25">
      <c r="A73" s="6" t="s">
        <v>121</v>
      </c>
      <c r="B73" s="34" t="s">
        <v>122</v>
      </c>
      <c r="C73" s="6" t="s">
        <v>22</v>
      </c>
      <c r="D73" s="45"/>
      <c r="E73" s="45">
        <f>(E47+E80+E78+E79)/0.8*0.2</f>
        <v>0</v>
      </c>
      <c r="F73" s="45">
        <f t="shared" ref="F73" si="7">(F47+F80+F78+F79)/0.8*0.2</f>
        <v>0</v>
      </c>
      <c r="G73" s="45">
        <f>G74</f>
        <v>34.76</v>
      </c>
    </row>
    <row r="74" spans="1:7" s="22" customFormat="1" x14ac:dyDescent="0.25">
      <c r="A74" s="16" t="s">
        <v>123</v>
      </c>
      <c r="B74" s="52" t="s">
        <v>124</v>
      </c>
      <c r="C74" s="16" t="s">
        <v>22</v>
      </c>
      <c r="D74" s="54"/>
      <c r="E74" s="54"/>
      <c r="F74" s="54"/>
      <c r="G74" s="54">
        <v>34.76</v>
      </c>
    </row>
    <row r="75" spans="1:7" s="46" customFormat="1" x14ac:dyDescent="0.25">
      <c r="A75" s="6" t="s">
        <v>125</v>
      </c>
      <c r="B75" s="34" t="s">
        <v>126</v>
      </c>
      <c r="C75" s="6" t="s">
        <v>22</v>
      </c>
      <c r="D75" s="50"/>
      <c r="E75" s="50"/>
      <c r="F75" s="50"/>
      <c r="G75" s="50"/>
    </row>
    <row r="76" spans="1:7" s="46" customFormat="1" x14ac:dyDescent="0.25">
      <c r="A76" s="6" t="s">
        <v>127</v>
      </c>
      <c r="B76" s="34" t="s">
        <v>128</v>
      </c>
      <c r="C76" s="6" t="s">
        <v>22</v>
      </c>
      <c r="D76" s="89">
        <f>SUM(D77:D78)</f>
        <v>12159.03875</v>
      </c>
      <c r="E76" s="45">
        <f>E77</f>
        <v>0</v>
      </c>
      <c r="F76" s="45"/>
      <c r="G76" s="45">
        <f>G77</f>
        <v>0</v>
      </c>
    </row>
    <row r="77" spans="1:7" s="22" customFormat="1" x14ac:dyDescent="0.25">
      <c r="A77" s="16" t="s">
        <v>129</v>
      </c>
      <c r="B77" s="52" t="s">
        <v>130</v>
      </c>
      <c r="C77" s="16" t="s">
        <v>22</v>
      </c>
      <c r="D77" s="91">
        <v>12159.03875</v>
      </c>
      <c r="E77" s="54"/>
      <c r="F77" s="54"/>
      <c r="G77" s="54"/>
    </row>
    <row r="78" spans="1:7" s="22" customFormat="1" x14ac:dyDescent="0.25">
      <c r="A78" s="16" t="s">
        <v>131</v>
      </c>
      <c r="B78" s="52" t="s">
        <v>132</v>
      </c>
      <c r="C78" s="16" t="s">
        <v>22</v>
      </c>
      <c r="D78" s="54"/>
      <c r="E78" s="54"/>
      <c r="F78" s="54"/>
      <c r="G78" s="54"/>
    </row>
    <row r="79" spans="1:7" s="46" customFormat="1" ht="31.5" x14ac:dyDescent="0.25">
      <c r="A79" s="6" t="s">
        <v>133</v>
      </c>
      <c r="B79" s="56" t="s">
        <v>134</v>
      </c>
      <c r="C79" s="6" t="s">
        <v>22</v>
      </c>
      <c r="D79" s="50"/>
      <c r="E79" s="50"/>
      <c r="F79" s="50"/>
      <c r="G79" s="50">
        <v>0</v>
      </c>
    </row>
    <row r="80" spans="1:7" s="46" customFormat="1" x14ac:dyDescent="0.25">
      <c r="A80" s="6" t="s">
        <v>135</v>
      </c>
      <c r="B80" s="34" t="s">
        <v>136</v>
      </c>
      <c r="C80" s="6" t="s">
        <v>22</v>
      </c>
      <c r="D80" s="50"/>
      <c r="E80" s="50"/>
      <c r="F80" s="50"/>
      <c r="G80" s="50">
        <v>0</v>
      </c>
    </row>
    <row r="81" spans="1:7" s="58" customFormat="1" x14ac:dyDescent="0.25">
      <c r="A81" s="28"/>
      <c r="B81" s="29" t="s">
        <v>137</v>
      </c>
      <c r="C81" s="28" t="s">
        <v>22</v>
      </c>
      <c r="D81" s="30">
        <f>D57+D59+D60+D64+D70+D72+D73+D75+D76+D79+D80+D58</f>
        <v>46833.805350000002</v>
      </c>
      <c r="E81" s="30">
        <f>E57+E59+E60+E64+E70+E72+E73+E75+E76+E79+E80+E58</f>
        <v>17987.84</v>
      </c>
      <c r="F81" s="30">
        <f>F57+F59+F60+F64+F70+F72+F73+F75+F76+F79+F80+F58</f>
        <v>20696.64</v>
      </c>
      <c r="G81" s="30">
        <f>G57+G59+G60+G64+G70+G72+G73+G75+G76+G79+G80+G58</f>
        <v>38923.96</v>
      </c>
    </row>
    <row r="82" spans="1:7" s="22" customFormat="1" ht="31.5" x14ac:dyDescent="0.25">
      <c r="A82" s="29"/>
      <c r="B82" s="78" t="s">
        <v>138</v>
      </c>
      <c r="C82" s="79" t="s">
        <v>7</v>
      </c>
      <c r="D82" s="92"/>
      <c r="E82" s="93">
        <f>ROUNDDOWN((E80+E79)/(E88-E57-E74-E80-E79-E61)*100,5)</f>
        <v>0</v>
      </c>
      <c r="F82" s="93"/>
      <c r="G82" s="93">
        <f>ROUNDDOWN((G80+G79)/(G88-G57-G74-G80-G79-G61)*100,5)</f>
        <v>0</v>
      </c>
    </row>
    <row r="83" spans="1:7" s="22" customFormat="1" x14ac:dyDescent="0.25">
      <c r="A83" s="107" t="s">
        <v>139</v>
      </c>
      <c r="B83" s="107"/>
      <c r="C83" s="107"/>
      <c r="D83" s="107"/>
      <c r="E83" s="107"/>
      <c r="F83" s="107"/>
      <c r="G83" s="107"/>
    </row>
    <row r="84" spans="1:7" x14ac:dyDescent="0.25">
      <c r="A84" s="59"/>
      <c r="B84" s="59"/>
      <c r="C84" s="59"/>
      <c r="D84" s="60"/>
      <c r="E84" s="60"/>
      <c r="F84" s="60"/>
      <c r="G84" s="60"/>
    </row>
    <row r="85" spans="1:7" ht="49.5" customHeight="1" x14ac:dyDescent="0.25">
      <c r="A85" s="61" t="s">
        <v>2</v>
      </c>
      <c r="B85" s="61" t="s">
        <v>3</v>
      </c>
      <c r="C85" s="61" t="s">
        <v>4</v>
      </c>
      <c r="D85" s="63" t="str">
        <f>D55</f>
        <v>Фактические данные 2022 ( i-1)  в соответсвии с ПП РФ от 21 января 2004 г
№ 24</v>
      </c>
      <c r="E85" s="64" t="str">
        <f>E5</f>
        <v>Утверждено РЭК 2022 (i-1) год</v>
      </c>
      <c r="F85" s="64"/>
      <c r="G85" s="64" t="str">
        <f>G5</f>
        <v>Предложено ТСО 2023 ( i ) год</v>
      </c>
    </row>
    <row r="86" spans="1:7" x14ac:dyDescent="0.25">
      <c r="A86" s="65">
        <f>A56</f>
        <v>7</v>
      </c>
      <c r="B86" s="65">
        <f t="shared" ref="B86:G86" si="8">B56</f>
        <v>2</v>
      </c>
      <c r="C86" s="65">
        <f t="shared" si="8"/>
        <v>3</v>
      </c>
      <c r="D86" s="65">
        <f t="shared" si="8"/>
        <v>4</v>
      </c>
      <c r="E86" s="65">
        <f t="shared" si="8"/>
        <v>5</v>
      </c>
      <c r="F86" s="65"/>
      <c r="G86" s="65">
        <f t="shared" si="8"/>
        <v>7</v>
      </c>
    </row>
    <row r="87" spans="1:7" ht="31.5" x14ac:dyDescent="0.25">
      <c r="A87" s="66" t="s">
        <v>140</v>
      </c>
      <c r="B87" s="67" t="s">
        <v>139</v>
      </c>
      <c r="C87" s="66" t="s">
        <v>22</v>
      </c>
      <c r="D87" s="68"/>
      <c r="E87" s="69"/>
      <c r="F87" s="69">
        <v>-5335.5</v>
      </c>
      <c r="G87" s="69">
        <v>0</v>
      </c>
    </row>
    <row r="88" spans="1:7" s="32" customFormat="1" x14ac:dyDescent="0.25">
      <c r="A88" s="28"/>
      <c r="B88" s="29" t="s">
        <v>141</v>
      </c>
      <c r="C88" s="28" t="s">
        <v>22</v>
      </c>
      <c r="D88" s="70">
        <f>D51+D81+D87</f>
        <v>56002.32417</v>
      </c>
      <c r="E88" s="70">
        <f>E51+E81+E87</f>
        <v>26250.18</v>
      </c>
      <c r="F88" s="70">
        <f>F51+F81+F87</f>
        <v>27323.200000000001</v>
      </c>
      <c r="G88" s="70">
        <f>G51+G81+G87</f>
        <v>57573.009999999995</v>
      </c>
    </row>
    <row r="89" spans="1:7" x14ac:dyDescent="0.25">
      <c r="D89" s="71"/>
      <c r="G89" s="71"/>
    </row>
    <row r="90" spans="1:7" x14ac:dyDescent="0.25">
      <c r="A90" s="72" t="s">
        <v>149</v>
      </c>
      <c r="G90" s="71"/>
    </row>
  </sheetData>
  <mergeCells count="12">
    <mergeCell ref="A14:C14"/>
    <mergeCell ref="A53:G53"/>
    <mergeCell ref="A70:A71"/>
    <mergeCell ref="B70:B71"/>
    <mergeCell ref="A83:G83"/>
    <mergeCell ref="A2:G2"/>
    <mergeCell ref="A3:C3"/>
    <mergeCell ref="A4:A5"/>
    <mergeCell ref="B4:B5"/>
    <mergeCell ref="C4:C5"/>
    <mergeCell ref="D4:D5"/>
    <mergeCell ref="E4:G4"/>
  </mergeCells>
  <dataValidations count="1">
    <dataValidation type="decimal" allowBlank="1" showInputMessage="1" showErrorMessage="1" error="Ввведеное значение неверно" sqref="G7:G9 G11 D7:F8">
      <formula1>-1000000000000000</formula1>
      <formula2>1000000000000000</formula2>
    </dataValidation>
  </dataValidations>
  <hyperlinks>
    <hyperlink ref="B50" location="'Расшифровка расходов'!A1" tooltip="Прочие расходы из прибыли" display="Прочие расходы из прибыли"/>
    <hyperlink ref="B72" location="'Расшифровка расходов'!A1" tooltip="Другие прочие неподконтрольные расходы" display="Другие прочие неподконтрольные расходы"/>
    <hyperlink ref="B42" location="'Расшифровка расходов'!A1" tooltip="Другие прочие подконтрольные расходы" display="Другие прочие подконтрольные расходы"/>
  </hyperlinks>
  <pageMargins left="0.70866141732283472" right="0.70866141732283472" top="0.74803149606299213" bottom="0.74803149606299213" header="0.31496062992125984" footer="0.31496062992125984"/>
  <pageSetup paperSize="9" scale="62" fitToHeight="3" orientation="landscape" r:id="rId1"/>
  <legacyDrawing r:id="rId2"/>
  <extLst>
    <ext xmlns:x14="http://schemas.microsoft.com/office/spreadsheetml/2009/9/main" uri="{CCE6A557-97BC-4b89-ADB6-D9C93CAAB3DF}">
      <x14:dataValidations xmlns:xm="http://schemas.microsoft.com/office/excel/2006/main" count="1">
        <x14:dataValidation type="decimal" allowBlank="1" showInputMessage="1" showErrorMessage="1" errorTitle="Внимание" error="Допускается ввод только действительных чисел!">
          <x14:formula1>
            <xm:f>-9.99999999999999E+23</xm:f>
          </x14:formula1>
          <x14:formula2>
            <xm:f>9.99999999999999E+23</xm:f>
          </x14:formula2>
          <xm:sqref>IB65609 RX65609 ABT65609 ALP65609 AVL65609 BFH65609 BPD65609 BYZ65609 CIV65609 CSR65609 DCN65609 DMJ65609 DWF65609 EGB65609 EPX65609 EZT65609 FJP65609 FTL65609 GDH65609 GND65609 GWZ65609 HGV65609 HQR65609 IAN65609 IKJ65609 IUF65609 JEB65609 JNX65609 JXT65609 KHP65609 KRL65609 LBH65609 LLD65609 LUZ65609 MEV65609 MOR65609 MYN65609 NIJ65609 NSF65609 OCB65609 OLX65609 OVT65609 PFP65609 PPL65609 PZH65609 QJD65609 QSZ65609 RCV65609 RMR65609 RWN65609 SGJ65609 SQF65609 TAB65609 TJX65609 TTT65609 UDP65609 UNL65609 UXH65609 VHD65609 VQZ65609 WAV65609 WKR65609 WUN65609 IB131145 RX131145 ABT131145 ALP131145 AVL131145 BFH131145 BPD131145 BYZ131145 CIV131145 CSR131145 DCN131145 DMJ131145 DWF131145 EGB131145 EPX131145 EZT131145 FJP131145 FTL131145 GDH131145 GND131145 GWZ131145 HGV131145 HQR131145 IAN131145 IKJ131145 IUF131145 JEB131145 JNX131145 JXT131145 KHP131145 KRL131145 LBH131145 LLD131145 LUZ131145 MEV131145 MOR131145 MYN131145 NIJ131145 NSF131145 OCB131145 OLX131145 OVT131145 PFP131145 PPL131145 PZH131145 QJD131145 QSZ131145 RCV131145 RMR131145 RWN131145 SGJ131145 SQF131145 TAB131145 TJX131145 TTT131145 UDP131145 UNL131145 UXH131145 VHD131145 VQZ131145 WAV131145 WKR131145 WUN131145 IB196681 RX196681 ABT196681 ALP196681 AVL196681 BFH196681 BPD196681 BYZ196681 CIV196681 CSR196681 DCN196681 DMJ196681 DWF196681 EGB196681 EPX196681 EZT196681 FJP196681 FTL196681 GDH196681 GND196681 GWZ196681 HGV196681 HQR196681 IAN196681 IKJ196681 IUF196681 JEB196681 JNX196681 JXT196681 KHP196681 KRL196681 LBH196681 LLD196681 LUZ196681 MEV196681 MOR196681 MYN196681 NIJ196681 NSF196681 OCB196681 OLX196681 OVT196681 PFP196681 PPL196681 PZH196681 QJD196681 QSZ196681 RCV196681 RMR196681 RWN196681 SGJ196681 SQF196681 TAB196681 TJX196681 TTT196681 UDP196681 UNL196681 UXH196681 VHD196681 VQZ196681 WAV196681 WKR196681 WUN196681 IB262217 RX262217 ABT262217 ALP262217 AVL262217 BFH262217 BPD262217 BYZ262217 CIV262217 CSR262217 DCN262217 DMJ262217 DWF262217 EGB262217 EPX262217 EZT262217 FJP262217 FTL262217 GDH262217 GND262217 GWZ262217 HGV262217 HQR262217 IAN262217 IKJ262217 IUF262217 JEB262217 JNX262217 JXT262217 KHP262217 KRL262217 LBH262217 LLD262217 LUZ262217 MEV262217 MOR262217 MYN262217 NIJ262217 NSF262217 OCB262217 OLX262217 OVT262217 PFP262217 PPL262217 PZH262217 QJD262217 QSZ262217 RCV262217 RMR262217 RWN262217 SGJ262217 SQF262217 TAB262217 TJX262217 TTT262217 UDP262217 UNL262217 UXH262217 VHD262217 VQZ262217 WAV262217 WKR262217 WUN262217 IB327753 RX327753 ABT327753 ALP327753 AVL327753 BFH327753 BPD327753 BYZ327753 CIV327753 CSR327753 DCN327753 DMJ327753 DWF327753 EGB327753 EPX327753 EZT327753 FJP327753 FTL327753 GDH327753 GND327753 GWZ327753 HGV327753 HQR327753 IAN327753 IKJ327753 IUF327753 JEB327753 JNX327753 JXT327753 KHP327753 KRL327753 LBH327753 LLD327753 LUZ327753 MEV327753 MOR327753 MYN327753 NIJ327753 NSF327753 OCB327753 OLX327753 OVT327753 PFP327753 PPL327753 PZH327753 QJD327753 QSZ327753 RCV327753 RMR327753 RWN327753 SGJ327753 SQF327753 TAB327753 TJX327753 TTT327753 UDP327753 UNL327753 UXH327753 VHD327753 VQZ327753 WAV327753 WKR327753 WUN327753 IB393289 RX393289 ABT393289 ALP393289 AVL393289 BFH393289 BPD393289 BYZ393289 CIV393289 CSR393289 DCN393289 DMJ393289 DWF393289 EGB393289 EPX393289 EZT393289 FJP393289 FTL393289 GDH393289 GND393289 GWZ393289 HGV393289 HQR393289 IAN393289 IKJ393289 IUF393289 JEB393289 JNX393289 JXT393289 KHP393289 KRL393289 LBH393289 LLD393289 LUZ393289 MEV393289 MOR393289 MYN393289 NIJ393289 NSF393289 OCB393289 OLX393289 OVT393289 PFP393289 PPL393289 PZH393289 QJD393289 QSZ393289 RCV393289 RMR393289 RWN393289 SGJ393289 SQF393289 TAB393289 TJX393289 TTT393289 UDP393289 UNL393289 UXH393289 VHD393289 VQZ393289 WAV393289 WKR393289 WUN393289 IB458825 RX458825 ABT458825 ALP458825 AVL458825 BFH458825 BPD458825 BYZ458825 CIV458825 CSR458825 DCN458825 DMJ458825 DWF458825 EGB458825 EPX458825 EZT458825 FJP458825 FTL458825 GDH458825 GND458825 GWZ458825 HGV458825 HQR458825 IAN458825 IKJ458825 IUF458825 JEB458825 JNX458825 JXT458825 KHP458825 KRL458825 LBH458825 LLD458825 LUZ458825 MEV458825 MOR458825 MYN458825 NIJ458825 NSF458825 OCB458825 OLX458825 OVT458825 PFP458825 PPL458825 PZH458825 QJD458825 QSZ458825 RCV458825 RMR458825 RWN458825 SGJ458825 SQF458825 TAB458825 TJX458825 TTT458825 UDP458825 UNL458825 UXH458825 VHD458825 VQZ458825 WAV458825 WKR458825 WUN458825 IB524361 RX524361 ABT524361 ALP524361 AVL524361 BFH524361 BPD524361 BYZ524361 CIV524361 CSR524361 DCN524361 DMJ524361 DWF524361 EGB524361 EPX524361 EZT524361 FJP524361 FTL524361 GDH524361 GND524361 GWZ524361 HGV524361 HQR524361 IAN524361 IKJ524361 IUF524361 JEB524361 JNX524361 JXT524361 KHP524361 KRL524361 LBH524361 LLD524361 LUZ524361 MEV524361 MOR524361 MYN524361 NIJ524361 NSF524361 OCB524361 OLX524361 OVT524361 PFP524361 PPL524361 PZH524361 QJD524361 QSZ524361 RCV524361 RMR524361 RWN524361 SGJ524361 SQF524361 TAB524361 TJX524361 TTT524361 UDP524361 UNL524361 UXH524361 VHD524361 VQZ524361 WAV524361 WKR524361 WUN524361 IB589897 RX589897 ABT589897 ALP589897 AVL589897 BFH589897 BPD589897 BYZ589897 CIV589897 CSR589897 DCN589897 DMJ589897 DWF589897 EGB589897 EPX589897 EZT589897 FJP589897 FTL589897 GDH589897 GND589897 GWZ589897 HGV589897 HQR589897 IAN589897 IKJ589897 IUF589897 JEB589897 JNX589897 JXT589897 KHP589897 KRL589897 LBH589897 LLD589897 LUZ589897 MEV589897 MOR589897 MYN589897 NIJ589897 NSF589897 OCB589897 OLX589897 OVT589897 PFP589897 PPL589897 PZH589897 QJD589897 QSZ589897 RCV589897 RMR589897 RWN589897 SGJ589897 SQF589897 TAB589897 TJX589897 TTT589897 UDP589897 UNL589897 UXH589897 VHD589897 VQZ589897 WAV589897 WKR589897 WUN589897 IB655433 RX655433 ABT655433 ALP655433 AVL655433 BFH655433 BPD655433 BYZ655433 CIV655433 CSR655433 DCN655433 DMJ655433 DWF655433 EGB655433 EPX655433 EZT655433 FJP655433 FTL655433 GDH655433 GND655433 GWZ655433 HGV655433 HQR655433 IAN655433 IKJ655433 IUF655433 JEB655433 JNX655433 JXT655433 KHP655433 KRL655433 LBH655433 LLD655433 LUZ655433 MEV655433 MOR655433 MYN655433 NIJ655433 NSF655433 OCB655433 OLX655433 OVT655433 PFP655433 PPL655433 PZH655433 QJD655433 QSZ655433 RCV655433 RMR655433 RWN655433 SGJ655433 SQF655433 TAB655433 TJX655433 TTT655433 UDP655433 UNL655433 UXH655433 VHD655433 VQZ655433 WAV655433 WKR655433 WUN655433 IB720969 RX720969 ABT720969 ALP720969 AVL720969 BFH720969 BPD720969 BYZ720969 CIV720969 CSR720969 DCN720969 DMJ720969 DWF720969 EGB720969 EPX720969 EZT720969 FJP720969 FTL720969 GDH720969 GND720969 GWZ720969 HGV720969 HQR720969 IAN720969 IKJ720969 IUF720969 JEB720969 JNX720969 JXT720969 KHP720969 KRL720969 LBH720969 LLD720969 LUZ720969 MEV720969 MOR720969 MYN720969 NIJ720969 NSF720969 OCB720969 OLX720969 OVT720969 PFP720969 PPL720969 PZH720969 QJD720969 QSZ720969 RCV720969 RMR720969 RWN720969 SGJ720969 SQF720969 TAB720969 TJX720969 TTT720969 UDP720969 UNL720969 UXH720969 VHD720969 VQZ720969 WAV720969 WKR720969 WUN720969 IB786505 RX786505 ABT786505 ALP786505 AVL786505 BFH786505 BPD786505 BYZ786505 CIV786505 CSR786505 DCN786505 DMJ786505 DWF786505 EGB786505 EPX786505 EZT786505 FJP786505 FTL786505 GDH786505 GND786505 GWZ786505 HGV786505 HQR786505 IAN786505 IKJ786505 IUF786505 JEB786505 JNX786505 JXT786505 KHP786505 KRL786505 LBH786505 LLD786505 LUZ786505 MEV786505 MOR786505 MYN786505 NIJ786505 NSF786505 OCB786505 OLX786505 OVT786505 PFP786505 PPL786505 PZH786505 QJD786505 QSZ786505 RCV786505 RMR786505 RWN786505 SGJ786505 SQF786505 TAB786505 TJX786505 TTT786505 UDP786505 UNL786505 UXH786505 VHD786505 VQZ786505 WAV786505 WKR786505 WUN786505 IB852041 RX852041 ABT852041 ALP852041 AVL852041 BFH852041 BPD852041 BYZ852041 CIV852041 CSR852041 DCN852041 DMJ852041 DWF852041 EGB852041 EPX852041 EZT852041 FJP852041 FTL852041 GDH852041 GND852041 GWZ852041 HGV852041 HQR852041 IAN852041 IKJ852041 IUF852041 JEB852041 JNX852041 JXT852041 KHP852041 KRL852041 LBH852041 LLD852041 LUZ852041 MEV852041 MOR852041 MYN852041 NIJ852041 NSF852041 OCB852041 OLX852041 OVT852041 PFP852041 PPL852041 PZH852041 QJD852041 QSZ852041 RCV852041 RMR852041 RWN852041 SGJ852041 SQF852041 TAB852041 TJX852041 TTT852041 UDP852041 UNL852041 UXH852041 VHD852041 VQZ852041 WAV852041 WKR852041 WUN852041 IB917577 RX917577 ABT917577 ALP917577 AVL917577 BFH917577 BPD917577 BYZ917577 CIV917577 CSR917577 DCN917577 DMJ917577 DWF917577 EGB917577 EPX917577 EZT917577 FJP917577 FTL917577 GDH917577 GND917577 GWZ917577 HGV917577 HQR917577 IAN917577 IKJ917577 IUF917577 JEB917577 JNX917577 JXT917577 KHP917577 KRL917577 LBH917577 LLD917577 LUZ917577 MEV917577 MOR917577 MYN917577 NIJ917577 NSF917577 OCB917577 OLX917577 OVT917577 PFP917577 PPL917577 PZH917577 QJD917577 QSZ917577 RCV917577 RMR917577 RWN917577 SGJ917577 SQF917577 TAB917577 TJX917577 TTT917577 UDP917577 UNL917577 UXH917577 VHD917577 VQZ917577 WAV917577 WKR917577 WUN917577 IB983113 RX983113 ABT983113 ALP983113 AVL983113 BFH983113 BPD983113 BYZ983113 CIV983113 CSR983113 DCN983113 DMJ983113 DWF983113 EGB983113 EPX983113 EZT983113 FJP983113 FTL983113 GDH983113 GND983113 GWZ983113 HGV983113 HQR983113 IAN983113 IKJ983113 IUF983113 JEB983113 JNX983113 JXT983113 KHP983113 KRL983113 LBH983113 LLD983113 LUZ983113 MEV983113 MOR983113 MYN983113 NIJ983113 NSF983113 OCB983113 OLX983113 OVT983113 PFP983113 PPL983113 PZH983113 QJD983113 QSZ983113 RCV983113 RMR983113 RWN983113 SGJ983113 SQF983113 TAB983113 TJX983113 TTT983113 UDP983113 UNL983113 UXH983113 VHD983113 VQZ983113 WAV983113 WKR983113 WUN983113 HW65591:IA65594 RS65591:RW65594 ABO65591:ABS65594 ALK65591:ALO65594 AVG65591:AVK65594 BFC65591:BFG65594 BOY65591:BPC65594 BYU65591:BYY65594 CIQ65591:CIU65594 CSM65591:CSQ65594 DCI65591:DCM65594 DME65591:DMI65594 DWA65591:DWE65594 EFW65591:EGA65594 EPS65591:EPW65594 EZO65591:EZS65594 FJK65591:FJO65594 FTG65591:FTK65594 GDC65591:GDG65594 GMY65591:GNC65594 GWU65591:GWY65594 HGQ65591:HGU65594 HQM65591:HQQ65594 IAI65591:IAM65594 IKE65591:IKI65594 IUA65591:IUE65594 JDW65591:JEA65594 JNS65591:JNW65594 JXO65591:JXS65594 KHK65591:KHO65594 KRG65591:KRK65594 LBC65591:LBG65594 LKY65591:LLC65594 LUU65591:LUY65594 MEQ65591:MEU65594 MOM65591:MOQ65594 MYI65591:MYM65594 NIE65591:NII65594 NSA65591:NSE65594 OBW65591:OCA65594 OLS65591:OLW65594 OVO65591:OVS65594 PFK65591:PFO65594 PPG65591:PPK65594 PZC65591:PZG65594 QIY65591:QJC65594 QSU65591:QSY65594 RCQ65591:RCU65594 RMM65591:RMQ65594 RWI65591:RWM65594 SGE65591:SGI65594 SQA65591:SQE65594 SZW65591:TAA65594 TJS65591:TJW65594 TTO65591:TTS65594 UDK65591:UDO65594 UNG65591:UNK65594 UXC65591:UXG65594 VGY65591:VHC65594 VQU65591:VQY65594 WAQ65591:WAU65594 WKM65591:WKQ65594 WUI65591:WUM65594 HW131127:IA131130 RS131127:RW131130 ABO131127:ABS131130 ALK131127:ALO131130 AVG131127:AVK131130 BFC131127:BFG131130 BOY131127:BPC131130 BYU131127:BYY131130 CIQ131127:CIU131130 CSM131127:CSQ131130 DCI131127:DCM131130 DME131127:DMI131130 DWA131127:DWE131130 EFW131127:EGA131130 EPS131127:EPW131130 EZO131127:EZS131130 FJK131127:FJO131130 FTG131127:FTK131130 GDC131127:GDG131130 GMY131127:GNC131130 GWU131127:GWY131130 HGQ131127:HGU131130 HQM131127:HQQ131130 IAI131127:IAM131130 IKE131127:IKI131130 IUA131127:IUE131130 JDW131127:JEA131130 JNS131127:JNW131130 JXO131127:JXS131130 KHK131127:KHO131130 KRG131127:KRK131130 LBC131127:LBG131130 LKY131127:LLC131130 LUU131127:LUY131130 MEQ131127:MEU131130 MOM131127:MOQ131130 MYI131127:MYM131130 NIE131127:NII131130 NSA131127:NSE131130 OBW131127:OCA131130 OLS131127:OLW131130 OVO131127:OVS131130 PFK131127:PFO131130 PPG131127:PPK131130 PZC131127:PZG131130 QIY131127:QJC131130 QSU131127:QSY131130 RCQ131127:RCU131130 RMM131127:RMQ131130 RWI131127:RWM131130 SGE131127:SGI131130 SQA131127:SQE131130 SZW131127:TAA131130 TJS131127:TJW131130 TTO131127:TTS131130 UDK131127:UDO131130 UNG131127:UNK131130 UXC131127:UXG131130 VGY131127:VHC131130 VQU131127:VQY131130 WAQ131127:WAU131130 WKM131127:WKQ131130 WUI131127:WUM131130 HW196663:IA196666 RS196663:RW196666 ABO196663:ABS196666 ALK196663:ALO196666 AVG196663:AVK196666 BFC196663:BFG196666 BOY196663:BPC196666 BYU196663:BYY196666 CIQ196663:CIU196666 CSM196663:CSQ196666 DCI196663:DCM196666 DME196663:DMI196666 DWA196663:DWE196666 EFW196663:EGA196666 EPS196663:EPW196666 EZO196663:EZS196666 FJK196663:FJO196666 FTG196663:FTK196666 GDC196663:GDG196666 GMY196663:GNC196666 GWU196663:GWY196666 HGQ196663:HGU196666 HQM196663:HQQ196666 IAI196663:IAM196666 IKE196663:IKI196666 IUA196663:IUE196666 JDW196663:JEA196666 JNS196663:JNW196666 JXO196663:JXS196666 KHK196663:KHO196666 KRG196663:KRK196666 LBC196663:LBG196666 LKY196663:LLC196666 LUU196663:LUY196666 MEQ196663:MEU196666 MOM196663:MOQ196666 MYI196663:MYM196666 NIE196663:NII196666 NSA196663:NSE196666 OBW196663:OCA196666 OLS196663:OLW196666 OVO196663:OVS196666 PFK196663:PFO196666 PPG196663:PPK196666 PZC196663:PZG196666 QIY196663:QJC196666 QSU196663:QSY196666 RCQ196663:RCU196666 RMM196663:RMQ196666 RWI196663:RWM196666 SGE196663:SGI196666 SQA196663:SQE196666 SZW196663:TAA196666 TJS196663:TJW196666 TTO196663:TTS196666 UDK196663:UDO196666 UNG196663:UNK196666 UXC196663:UXG196666 VGY196663:VHC196666 VQU196663:VQY196666 WAQ196663:WAU196666 WKM196663:WKQ196666 WUI196663:WUM196666 HW262199:IA262202 RS262199:RW262202 ABO262199:ABS262202 ALK262199:ALO262202 AVG262199:AVK262202 BFC262199:BFG262202 BOY262199:BPC262202 BYU262199:BYY262202 CIQ262199:CIU262202 CSM262199:CSQ262202 DCI262199:DCM262202 DME262199:DMI262202 DWA262199:DWE262202 EFW262199:EGA262202 EPS262199:EPW262202 EZO262199:EZS262202 FJK262199:FJO262202 FTG262199:FTK262202 GDC262199:GDG262202 GMY262199:GNC262202 GWU262199:GWY262202 HGQ262199:HGU262202 HQM262199:HQQ262202 IAI262199:IAM262202 IKE262199:IKI262202 IUA262199:IUE262202 JDW262199:JEA262202 JNS262199:JNW262202 JXO262199:JXS262202 KHK262199:KHO262202 KRG262199:KRK262202 LBC262199:LBG262202 LKY262199:LLC262202 LUU262199:LUY262202 MEQ262199:MEU262202 MOM262199:MOQ262202 MYI262199:MYM262202 NIE262199:NII262202 NSA262199:NSE262202 OBW262199:OCA262202 OLS262199:OLW262202 OVO262199:OVS262202 PFK262199:PFO262202 PPG262199:PPK262202 PZC262199:PZG262202 QIY262199:QJC262202 QSU262199:QSY262202 RCQ262199:RCU262202 RMM262199:RMQ262202 RWI262199:RWM262202 SGE262199:SGI262202 SQA262199:SQE262202 SZW262199:TAA262202 TJS262199:TJW262202 TTO262199:TTS262202 UDK262199:UDO262202 UNG262199:UNK262202 UXC262199:UXG262202 VGY262199:VHC262202 VQU262199:VQY262202 WAQ262199:WAU262202 WKM262199:WKQ262202 WUI262199:WUM262202 HW327735:IA327738 RS327735:RW327738 ABO327735:ABS327738 ALK327735:ALO327738 AVG327735:AVK327738 BFC327735:BFG327738 BOY327735:BPC327738 BYU327735:BYY327738 CIQ327735:CIU327738 CSM327735:CSQ327738 DCI327735:DCM327738 DME327735:DMI327738 DWA327735:DWE327738 EFW327735:EGA327738 EPS327735:EPW327738 EZO327735:EZS327738 FJK327735:FJO327738 FTG327735:FTK327738 GDC327735:GDG327738 GMY327735:GNC327738 GWU327735:GWY327738 HGQ327735:HGU327738 HQM327735:HQQ327738 IAI327735:IAM327738 IKE327735:IKI327738 IUA327735:IUE327738 JDW327735:JEA327738 JNS327735:JNW327738 JXO327735:JXS327738 KHK327735:KHO327738 KRG327735:KRK327738 LBC327735:LBG327738 LKY327735:LLC327738 LUU327735:LUY327738 MEQ327735:MEU327738 MOM327735:MOQ327738 MYI327735:MYM327738 NIE327735:NII327738 NSA327735:NSE327738 OBW327735:OCA327738 OLS327735:OLW327738 OVO327735:OVS327738 PFK327735:PFO327738 PPG327735:PPK327738 PZC327735:PZG327738 QIY327735:QJC327738 QSU327735:QSY327738 RCQ327735:RCU327738 RMM327735:RMQ327738 RWI327735:RWM327738 SGE327735:SGI327738 SQA327735:SQE327738 SZW327735:TAA327738 TJS327735:TJW327738 TTO327735:TTS327738 UDK327735:UDO327738 UNG327735:UNK327738 UXC327735:UXG327738 VGY327735:VHC327738 VQU327735:VQY327738 WAQ327735:WAU327738 WKM327735:WKQ327738 WUI327735:WUM327738 HW393271:IA393274 RS393271:RW393274 ABO393271:ABS393274 ALK393271:ALO393274 AVG393271:AVK393274 BFC393271:BFG393274 BOY393271:BPC393274 BYU393271:BYY393274 CIQ393271:CIU393274 CSM393271:CSQ393274 DCI393271:DCM393274 DME393271:DMI393274 DWA393271:DWE393274 EFW393271:EGA393274 EPS393271:EPW393274 EZO393271:EZS393274 FJK393271:FJO393274 FTG393271:FTK393274 GDC393271:GDG393274 GMY393271:GNC393274 GWU393271:GWY393274 HGQ393271:HGU393274 HQM393271:HQQ393274 IAI393271:IAM393274 IKE393271:IKI393274 IUA393271:IUE393274 JDW393271:JEA393274 JNS393271:JNW393274 JXO393271:JXS393274 KHK393271:KHO393274 KRG393271:KRK393274 LBC393271:LBG393274 LKY393271:LLC393274 LUU393271:LUY393274 MEQ393271:MEU393274 MOM393271:MOQ393274 MYI393271:MYM393274 NIE393271:NII393274 NSA393271:NSE393274 OBW393271:OCA393274 OLS393271:OLW393274 OVO393271:OVS393274 PFK393271:PFO393274 PPG393271:PPK393274 PZC393271:PZG393274 QIY393271:QJC393274 QSU393271:QSY393274 RCQ393271:RCU393274 RMM393271:RMQ393274 RWI393271:RWM393274 SGE393271:SGI393274 SQA393271:SQE393274 SZW393271:TAA393274 TJS393271:TJW393274 TTO393271:TTS393274 UDK393271:UDO393274 UNG393271:UNK393274 UXC393271:UXG393274 VGY393271:VHC393274 VQU393271:VQY393274 WAQ393271:WAU393274 WKM393271:WKQ393274 WUI393271:WUM393274 HW458807:IA458810 RS458807:RW458810 ABO458807:ABS458810 ALK458807:ALO458810 AVG458807:AVK458810 BFC458807:BFG458810 BOY458807:BPC458810 BYU458807:BYY458810 CIQ458807:CIU458810 CSM458807:CSQ458810 DCI458807:DCM458810 DME458807:DMI458810 DWA458807:DWE458810 EFW458807:EGA458810 EPS458807:EPW458810 EZO458807:EZS458810 FJK458807:FJO458810 FTG458807:FTK458810 GDC458807:GDG458810 GMY458807:GNC458810 GWU458807:GWY458810 HGQ458807:HGU458810 HQM458807:HQQ458810 IAI458807:IAM458810 IKE458807:IKI458810 IUA458807:IUE458810 JDW458807:JEA458810 JNS458807:JNW458810 JXO458807:JXS458810 KHK458807:KHO458810 KRG458807:KRK458810 LBC458807:LBG458810 LKY458807:LLC458810 LUU458807:LUY458810 MEQ458807:MEU458810 MOM458807:MOQ458810 MYI458807:MYM458810 NIE458807:NII458810 NSA458807:NSE458810 OBW458807:OCA458810 OLS458807:OLW458810 OVO458807:OVS458810 PFK458807:PFO458810 PPG458807:PPK458810 PZC458807:PZG458810 QIY458807:QJC458810 QSU458807:QSY458810 RCQ458807:RCU458810 RMM458807:RMQ458810 RWI458807:RWM458810 SGE458807:SGI458810 SQA458807:SQE458810 SZW458807:TAA458810 TJS458807:TJW458810 TTO458807:TTS458810 UDK458807:UDO458810 UNG458807:UNK458810 UXC458807:UXG458810 VGY458807:VHC458810 VQU458807:VQY458810 WAQ458807:WAU458810 WKM458807:WKQ458810 WUI458807:WUM458810 HW524343:IA524346 RS524343:RW524346 ABO524343:ABS524346 ALK524343:ALO524346 AVG524343:AVK524346 BFC524343:BFG524346 BOY524343:BPC524346 BYU524343:BYY524346 CIQ524343:CIU524346 CSM524343:CSQ524346 DCI524343:DCM524346 DME524343:DMI524346 DWA524343:DWE524346 EFW524343:EGA524346 EPS524343:EPW524346 EZO524343:EZS524346 FJK524343:FJO524346 FTG524343:FTK524346 GDC524343:GDG524346 GMY524343:GNC524346 GWU524343:GWY524346 HGQ524343:HGU524346 HQM524343:HQQ524346 IAI524343:IAM524346 IKE524343:IKI524346 IUA524343:IUE524346 JDW524343:JEA524346 JNS524343:JNW524346 JXO524343:JXS524346 KHK524343:KHO524346 KRG524343:KRK524346 LBC524343:LBG524346 LKY524343:LLC524346 LUU524343:LUY524346 MEQ524343:MEU524346 MOM524343:MOQ524346 MYI524343:MYM524346 NIE524343:NII524346 NSA524343:NSE524346 OBW524343:OCA524346 OLS524343:OLW524346 OVO524343:OVS524346 PFK524343:PFO524346 PPG524343:PPK524346 PZC524343:PZG524346 QIY524343:QJC524346 QSU524343:QSY524346 RCQ524343:RCU524346 RMM524343:RMQ524346 RWI524343:RWM524346 SGE524343:SGI524346 SQA524343:SQE524346 SZW524343:TAA524346 TJS524343:TJW524346 TTO524343:TTS524346 UDK524343:UDO524346 UNG524343:UNK524346 UXC524343:UXG524346 VGY524343:VHC524346 VQU524343:VQY524346 WAQ524343:WAU524346 WKM524343:WKQ524346 WUI524343:WUM524346 HW589879:IA589882 RS589879:RW589882 ABO589879:ABS589882 ALK589879:ALO589882 AVG589879:AVK589882 BFC589879:BFG589882 BOY589879:BPC589882 BYU589879:BYY589882 CIQ589879:CIU589882 CSM589879:CSQ589882 DCI589879:DCM589882 DME589879:DMI589882 DWA589879:DWE589882 EFW589879:EGA589882 EPS589879:EPW589882 EZO589879:EZS589882 FJK589879:FJO589882 FTG589879:FTK589882 GDC589879:GDG589882 GMY589879:GNC589882 GWU589879:GWY589882 HGQ589879:HGU589882 HQM589879:HQQ589882 IAI589879:IAM589882 IKE589879:IKI589882 IUA589879:IUE589882 JDW589879:JEA589882 JNS589879:JNW589882 JXO589879:JXS589882 KHK589879:KHO589882 KRG589879:KRK589882 LBC589879:LBG589882 LKY589879:LLC589882 LUU589879:LUY589882 MEQ589879:MEU589882 MOM589879:MOQ589882 MYI589879:MYM589882 NIE589879:NII589882 NSA589879:NSE589882 OBW589879:OCA589882 OLS589879:OLW589882 OVO589879:OVS589882 PFK589879:PFO589882 PPG589879:PPK589882 PZC589879:PZG589882 QIY589879:QJC589882 QSU589879:QSY589882 RCQ589879:RCU589882 RMM589879:RMQ589882 RWI589879:RWM589882 SGE589879:SGI589882 SQA589879:SQE589882 SZW589879:TAA589882 TJS589879:TJW589882 TTO589879:TTS589882 UDK589879:UDO589882 UNG589879:UNK589882 UXC589879:UXG589882 VGY589879:VHC589882 VQU589879:VQY589882 WAQ589879:WAU589882 WKM589879:WKQ589882 WUI589879:WUM589882 HW655415:IA655418 RS655415:RW655418 ABO655415:ABS655418 ALK655415:ALO655418 AVG655415:AVK655418 BFC655415:BFG655418 BOY655415:BPC655418 BYU655415:BYY655418 CIQ655415:CIU655418 CSM655415:CSQ655418 DCI655415:DCM655418 DME655415:DMI655418 DWA655415:DWE655418 EFW655415:EGA655418 EPS655415:EPW655418 EZO655415:EZS655418 FJK655415:FJO655418 FTG655415:FTK655418 GDC655415:GDG655418 GMY655415:GNC655418 GWU655415:GWY655418 HGQ655415:HGU655418 HQM655415:HQQ655418 IAI655415:IAM655418 IKE655415:IKI655418 IUA655415:IUE655418 JDW655415:JEA655418 JNS655415:JNW655418 JXO655415:JXS655418 KHK655415:KHO655418 KRG655415:KRK655418 LBC655415:LBG655418 LKY655415:LLC655418 LUU655415:LUY655418 MEQ655415:MEU655418 MOM655415:MOQ655418 MYI655415:MYM655418 NIE655415:NII655418 NSA655415:NSE655418 OBW655415:OCA655418 OLS655415:OLW655418 OVO655415:OVS655418 PFK655415:PFO655418 PPG655415:PPK655418 PZC655415:PZG655418 QIY655415:QJC655418 QSU655415:QSY655418 RCQ655415:RCU655418 RMM655415:RMQ655418 RWI655415:RWM655418 SGE655415:SGI655418 SQA655415:SQE655418 SZW655415:TAA655418 TJS655415:TJW655418 TTO655415:TTS655418 UDK655415:UDO655418 UNG655415:UNK655418 UXC655415:UXG655418 VGY655415:VHC655418 VQU655415:VQY655418 WAQ655415:WAU655418 WKM655415:WKQ655418 WUI655415:WUM655418 HW720951:IA720954 RS720951:RW720954 ABO720951:ABS720954 ALK720951:ALO720954 AVG720951:AVK720954 BFC720951:BFG720954 BOY720951:BPC720954 BYU720951:BYY720954 CIQ720951:CIU720954 CSM720951:CSQ720954 DCI720951:DCM720954 DME720951:DMI720954 DWA720951:DWE720954 EFW720951:EGA720954 EPS720951:EPW720954 EZO720951:EZS720954 FJK720951:FJO720954 FTG720951:FTK720954 GDC720951:GDG720954 GMY720951:GNC720954 GWU720951:GWY720954 HGQ720951:HGU720954 HQM720951:HQQ720954 IAI720951:IAM720954 IKE720951:IKI720954 IUA720951:IUE720954 JDW720951:JEA720954 JNS720951:JNW720954 JXO720951:JXS720954 KHK720951:KHO720954 KRG720951:KRK720954 LBC720951:LBG720954 LKY720951:LLC720954 LUU720951:LUY720954 MEQ720951:MEU720954 MOM720951:MOQ720954 MYI720951:MYM720954 NIE720951:NII720954 NSA720951:NSE720954 OBW720951:OCA720954 OLS720951:OLW720954 OVO720951:OVS720954 PFK720951:PFO720954 PPG720951:PPK720954 PZC720951:PZG720954 QIY720951:QJC720954 QSU720951:QSY720954 RCQ720951:RCU720954 RMM720951:RMQ720954 RWI720951:RWM720954 SGE720951:SGI720954 SQA720951:SQE720954 SZW720951:TAA720954 TJS720951:TJW720954 TTO720951:TTS720954 UDK720951:UDO720954 UNG720951:UNK720954 UXC720951:UXG720954 VGY720951:VHC720954 VQU720951:VQY720954 WAQ720951:WAU720954 WKM720951:WKQ720954 WUI720951:WUM720954 HW786487:IA786490 RS786487:RW786490 ABO786487:ABS786490 ALK786487:ALO786490 AVG786487:AVK786490 BFC786487:BFG786490 BOY786487:BPC786490 BYU786487:BYY786490 CIQ786487:CIU786490 CSM786487:CSQ786490 DCI786487:DCM786490 DME786487:DMI786490 DWA786487:DWE786490 EFW786487:EGA786490 EPS786487:EPW786490 EZO786487:EZS786490 FJK786487:FJO786490 FTG786487:FTK786490 GDC786487:GDG786490 GMY786487:GNC786490 GWU786487:GWY786490 HGQ786487:HGU786490 HQM786487:HQQ786490 IAI786487:IAM786490 IKE786487:IKI786490 IUA786487:IUE786490 JDW786487:JEA786490 JNS786487:JNW786490 JXO786487:JXS786490 KHK786487:KHO786490 KRG786487:KRK786490 LBC786487:LBG786490 LKY786487:LLC786490 LUU786487:LUY786490 MEQ786487:MEU786490 MOM786487:MOQ786490 MYI786487:MYM786490 NIE786487:NII786490 NSA786487:NSE786490 OBW786487:OCA786490 OLS786487:OLW786490 OVO786487:OVS786490 PFK786487:PFO786490 PPG786487:PPK786490 PZC786487:PZG786490 QIY786487:QJC786490 QSU786487:QSY786490 RCQ786487:RCU786490 RMM786487:RMQ786490 RWI786487:RWM786490 SGE786487:SGI786490 SQA786487:SQE786490 SZW786487:TAA786490 TJS786487:TJW786490 TTO786487:TTS786490 UDK786487:UDO786490 UNG786487:UNK786490 UXC786487:UXG786490 VGY786487:VHC786490 VQU786487:VQY786490 WAQ786487:WAU786490 WKM786487:WKQ786490 WUI786487:WUM786490 HW852023:IA852026 RS852023:RW852026 ABO852023:ABS852026 ALK852023:ALO852026 AVG852023:AVK852026 BFC852023:BFG852026 BOY852023:BPC852026 BYU852023:BYY852026 CIQ852023:CIU852026 CSM852023:CSQ852026 DCI852023:DCM852026 DME852023:DMI852026 DWA852023:DWE852026 EFW852023:EGA852026 EPS852023:EPW852026 EZO852023:EZS852026 FJK852023:FJO852026 FTG852023:FTK852026 GDC852023:GDG852026 GMY852023:GNC852026 GWU852023:GWY852026 HGQ852023:HGU852026 HQM852023:HQQ852026 IAI852023:IAM852026 IKE852023:IKI852026 IUA852023:IUE852026 JDW852023:JEA852026 JNS852023:JNW852026 JXO852023:JXS852026 KHK852023:KHO852026 KRG852023:KRK852026 LBC852023:LBG852026 LKY852023:LLC852026 LUU852023:LUY852026 MEQ852023:MEU852026 MOM852023:MOQ852026 MYI852023:MYM852026 NIE852023:NII852026 NSA852023:NSE852026 OBW852023:OCA852026 OLS852023:OLW852026 OVO852023:OVS852026 PFK852023:PFO852026 PPG852023:PPK852026 PZC852023:PZG852026 QIY852023:QJC852026 QSU852023:QSY852026 RCQ852023:RCU852026 RMM852023:RMQ852026 RWI852023:RWM852026 SGE852023:SGI852026 SQA852023:SQE852026 SZW852023:TAA852026 TJS852023:TJW852026 TTO852023:TTS852026 UDK852023:UDO852026 UNG852023:UNK852026 UXC852023:UXG852026 VGY852023:VHC852026 VQU852023:VQY852026 WAQ852023:WAU852026 WKM852023:WKQ852026 WUI852023:WUM852026 HW917559:IA917562 RS917559:RW917562 ABO917559:ABS917562 ALK917559:ALO917562 AVG917559:AVK917562 BFC917559:BFG917562 BOY917559:BPC917562 BYU917559:BYY917562 CIQ917559:CIU917562 CSM917559:CSQ917562 DCI917559:DCM917562 DME917559:DMI917562 DWA917559:DWE917562 EFW917559:EGA917562 EPS917559:EPW917562 EZO917559:EZS917562 FJK917559:FJO917562 FTG917559:FTK917562 GDC917559:GDG917562 GMY917559:GNC917562 GWU917559:GWY917562 HGQ917559:HGU917562 HQM917559:HQQ917562 IAI917559:IAM917562 IKE917559:IKI917562 IUA917559:IUE917562 JDW917559:JEA917562 JNS917559:JNW917562 JXO917559:JXS917562 KHK917559:KHO917562 KRG917559:KRK917562 LBC917559:LBG917562 LKY917559:LLC917562 LUU917559:LUY917562 MEQ917559:MEU917562 MOM917559:MOQ917562 MYI917559:MYM917562 NIE917559:NII917562 NSA917559:NSE917562 OBW917559:OCA917562 OLS917559:OLW917562 OVO917559:OVS917562 PFK917559:PFO917562 PPG917559:PPK917562 PZC917559:PZG917562 QIY917559:QJC917562 QSU917559:QSY917562 RCQ917559:RCU917562 RMM917559:RMQ917562 RWI917559:RWM917562 SGE917559:SGI917562 SQA917559:SQE917562 SZW917559:TAA917562 TJS917559:TJW917562 TTO917559:TTS917562 UDK917559:UDO917562 UNG917559:UNK917562 UXC917559:UXG917562 VGY917559:VHC917562 VQU917559:VQY917562 WAQ917559:WAU917562 WKM917559:WKQ917562 WUI917559:WUM917562 HW983095:IA983098 RS983095:RW983098 ABO983095:ABS983098 ALK983095:ALO983098 AVG983095:AVK983098 BFC983095:BFG983098 BOY983095:BPC983098 BYU983095:BYY983098 CIQ983095:CIU983098 CSM983095:CSQ983098 DCI983095:DCM983098 DME983095:DMI983098 DWA983095:DWE983098 EFW983095:EGA983098 EPS983095:EPW983098 EZO983095:EZS983098 FJK983095:FJO983098 FTG983095:FTK983098 GDC983095:GDG983098 GMY983095:GNC983098 GWU983095:GWY983098 HGQ983095:HGU983098 HQM983095:HQQ983098 IAI983095:IAM983098 IKE983095:IKI983098 IUA983095:IUE983098 JDW983095:JEA983098 JNS983095:JNW983098 JXO983095:JXS983098 KHK983095:KHO983098 KRG983095:KRK983098 LBC983095:LBG983098 LKY983095:LLC983098 LUU983095:LUY983098 MEQ983095:MEU983098 MOM983095:MOQ983098 MYI983095:MYM983098 NIE983095:NII983098 NSA983095:NSE983098 OBW983095:OCA983098 OLS983095:OLW983098 OVO983095:OVS983098 PFK983095:PFO983098 PPG983095:PPK983098 PZC983095:PZG983098 QIY983095:QJC983098 QSU983095:QSY983098 RCQ983095:RCU983098 RMM983095:RMQ983098 RWI983095:RWM983098 SGE983095:SGI983098 SQA983095:SQE983098 SZW983095:TAA983098 TJS983095:TJW983098 TTO983095:TTS983098 UDK983095:UDO983098 UNG983095:UNK983098 UXC983095:UXG983098 VGY983095:VHC983098 VQU983095:VQY983098 WAQ983095:WAU983098 WKM983095:WKQ983098 WUI983095:WUM983098 HW65589:IA65589 RS65589:RW65589 ABO65589:ABS65589 ALK65589:ALO65589 AVG65589:AVK65589 BFC65589:BFG65589 BOY65589:BPC65589 BYU65589:BYY65589 CIQ65589:CIU65589 CSM65589:CSQ65589 DCI65589:DCM65589 DME65589:DMI65589 DWA65589:DWE65589 EFW65589:EGA65589 EPS65589:EPW65589 EZO65589:EZS65589 FJK65589:FJO65589 FTG65589:FTK65589 GDC65589:GDG65589 GMY65589:GNC65589 GWU65589:GWY65589 HGQ65589:HGU65589 HQM65589:HQQ65589 IAI65589:IAM65589 IKE65589:IKI65589 IUA65589:IUE65589 JDW65589:JEA65589 JNS65589:JNW65589 JXO65589:JXS65589 KHK65589:KHO65589 KRG65589:KRK65589 LBC65589:LBG65589 LKY65589:LLC65589 LUU65589:LUY65589 MEQ65589:MEU65589 MOM65589:MOQ65589 MYI65589:MYM65589 NIE65589:NII65589 NSA65589:NSE65589 OBW65589:OCA65589 OLS65589:OLW65589 OVO65589:OVS65589 PFK65589:PFO65589 PPG65589:PPK65589 PZC65589:PZG65589 QIY65589:QJC65589 QSU65589:QSY65589 RCQ65589:RCU65589 RMM65589:RMQ65589 RWI65589:RWM65589 SGE65589:SGI65589 SQA65589:SQE65589 SZW65589:TAA65589 TJS65589:TJW65589 TTO65589:TTS65589 UDK65589:UDO65589 UNG65589:UNK65589 UXC65589:UXG65589 VGY65589:VHC65589 VQU65589:VQY65589 WAQ65589:WAU65589 WKM65589:WKQ65589 WUI65589:WUM65589 HW131125:IA131125 RS131125:RW131125 ABO131125:ABS131125 ALK131125:ALO131125 AVG131125:AVK131125 BFC131125:BFG131125 BOY131125:BPC131125 BYU131125:BYY131125 CIQ131125:CIU131125 CSM131125:CSQ131125 DCI131125:DCM131125 DME131125:DMI131125 DWA131125:DWE131125 EFW131125:EGA131125 EPS131125:EPW131125 EZO131125:EZS131125 FJK131125:FJO131125 FTG131125:FTK131125 GDC131125:GDG131125 GMY131125:GNC131125 GWU131125:GWY131125 HGQ131125:HGU131125 HQM131125:HQQ131125 IAI131125:IAM131125 IKE131125:IKI131125 IUA131125:IUE131125 JDW131125:JEA131125 JNS131125:JNW131125 JXO131125:JXS131125 KHK131125:KHO131125 KRG131125:KRK131125 LBC131125:LBG131125 LKY131125:LLC131125 LUU131125:LUY131125 MEQ131125:MEU131125 MOM131125:MOQ131125 MYI131125:MYM131125 NIE131125:NII131125 NSA131125:NSE131125 OBW131125:OCA131125 OLS131125:OLW131125 OVO131125:OVS131125 PFK131125:PFO131125 PPG131125:PPK131125 PZC131125:PZG131125 QIY131125:QJC131125 QSU131125:QSY131125 RCQ131125:RCU131125 RMM131125:RMQ131125 RWI131125:RWM131125 SGE131125:SGI131125 SQA131125:SQE131125 SZW131125:TAA131125 TJS131125:TJW131125 TTO131125:TTS131125 UDK131125:UDO131125 UNG131125:UNK131125 UXC131125:UXG131125 VGY131125:VHC131125 VQU131125:VQY131125 WAQ131125:WAU131125 WKM131125:WKQ131125 WUI131125:WUM131125 HW196661:IA196661 RS196661:RW196661 ABO196661:ABS196661 ALK196661:ALO196661 AVG196661:AVK196661 BFC196661:BFG196661 BOY196661:BPC196661 BYU196661:BYY196661 CIQ196661:CIU196661 CSM196661:CSQ196661 DCI196661:DCM196661 DME196661:DMI196661 DWA196661:DWE196661 EFW196661:EGA196661 EPS196661:EPW196661 EZO196661:EZS196661 FJK196661:FJO196661 FTG196661:FTK196661 GDC196661:GDG196661 GMY196661:GNC196661 GWU196661:GWY196661 HGQ196661:HGU196661 HQM196661:HQQ196661 IAI196661:IAM196661 IKE196661:IKI196661 IUA196661:IUE196661 JDW196661:JEA196661 JNS196661:JNW196661 JXO196661:JXS196661 KHK196661:KHO196661 KRG196661:KRK196661 LBC196661:LBG196661 LKY196661:LLC196661 LUU196661:LUY196661 MEQ196661:MEU196661 MOM196661:MOQ196661 MYI196661:MYM196661 NIE196661:NII196661 NSA196661:NSE196661 OBW196661:OCA196661 OLS196661:OLW196661 OVO196661:OVS196661 PFK196661:PFO196661 PPG196661:PPK196661 PZC196661:PZG196661 QIY196661:QJC196661 QSU196661:QSY196661 RCQ196661:RCU196661 RMM196661:RMQ196661 RWI196661:RWM196661 SGE196661:SGI196661 SQA196661:SQE196661 SZW196661:TAA196661 TJS196661:TJW196661 TTO196661:TTS196661 UDK196661:UDO196661 UNG196661:UNK196661 UXC196661:UXG196661 VGY196661:VHC196661 VQU196661:VQY196661 WAQ196661:WAU196661 WKM196661:WKQ196661 WUI196661:WUM196661 HW262197:IA262197 RS262197:RW262197 ABO262197:ABS262197 ALK262197:ALO262197 AVG262197:AVK262197 BFC262197:BFG262197 BOY262197:BPC262197 BYU262197:BYY262197 CIQ262197:CIU262197 CSM262197:CSQ262197 DCI262197:DCM262197 DME262197:DMI262197 DWA262197:DWE262197 EFW262197:EGA262197 EPS262197:EPW262197 EZO262197:EZS262197 FJK262197:FJO262197 FTG262197:FTK262197 GDC262197:GDG262197 GMY262197:GNC262197 GWU262197:GWY262197 HGQ262197:HGU262197 HQM262197:HQQ262197 IAI262197:IAM262197 IKE262197:IKI262197 IUA262197:IUE262197 JDW262197:JEA262197 JNS262197:JNW262197 JXO262197:JXS262197 KHK262197:KHO262197 KRG262197:KRK262197 LBC262197:LBG262197 LKY262197:LLC262197 LUU262197:LUY262197 MEQ262197:MEU262197 MOM262197:MOQ262197 MYI262197:MYM262197 NIE262197:NII262197 NSA262197:NSE262197 OBW262197:OCA262197 OLS262197:OLW262197 OVO262197:OVS262197 PFK262197:PFO262197 PPG262197:PPK262197 PZC262197:PZG262197 QIY262197:QJC262197 QSU262197:QSY262197 RCQ262197:RCU262197 RMM262197:RMQ262197 RWI262197:RWM262197 SGE262197:SGI262197 SQA262197:SQE262197 SZW262197:TAA262197 TJS262197:TJW262197 TTO262197:TTS262197 UDK262197:UDO262197 UNG262197:UNK262197 UXC262197:UXG262197 VGY262197:VHC262197 VQU262197:VQY262197 WAQ262197:WAU262197 WKM262197:WKQ262197 WUI262197:WUM262197 HW327733:IA327733 RS327733:RW327733 ABO327733:ABS327733 ALK327733:ALO327733 AVG327733:AVK327733 BFC327733:BFG327733 BOY327733:BPC327733 BYU327733:BYY327733 CIQ327733:CIU327733 CSM327733:CSQ327733 DCI327733:DCM327733 DME327733:DMI327733 DWA327733:DWE327733 EFW327733:EGA327733 EPS327733:EPW327733 EZO327733:EZS327733 FJK327733:FJO327733 FTG327733:FTK327733 GDC327733:GDG327733 GMY327733:GNC327733 GWU327733:GWY327733 HGQ327733:HGU327733 HQM327733:HQQ327733 IAI327733:IAM327733 IKE327733:IKI327733 IUA327733:IUE327733 JDW327733:JEA327733 JNS327733:JNW327733 JXO327733:JXS327733 KHK327733:KHO327733 KRG327733:KRK327733 LBC327733:LBG327733 LKY327733:LLC327733 LUU327733:LUY327733 MEQ327733:MEU327733 MOM327733:MOQ327733 MYI327733:MYM327733 NIE327733:NII327733 NSA327733:NSE327733 OBW327733:OCA327733 OLS327733:OLW327733 OVO327733:OVS327733 PFK327733:PFO327733 PPG327733:PPK327733 PZC327733:PZG327733 QIY327733:QJC327733 QSU327733:QSY327733 RCQ327733:RCU327733 RMM327733:RMQ327733 RWI327733:RWM327733 SGE327733:SGI327733 SQA327733:SQE327733 SZW327733:TAA327733 TJS327733:TJW327733 TTO327733:TTS327733 UDK327733:UDO327733 UNG327733:UNK327733 UXC327733:UXG327733 VGY327733:VHC327733 VQU327733:VQY327733 WAQ327733:WAU327733 WKM327733:WKQ327733 WUI327733:WUM327733 HW393269:IA393269 RS393269:RW393269 ABO393269:ABS393269 ALK393269:ALO393269 AVG393269:AVK393269 BFC393269:BFG393269 BOY393269:BPC393269 BYU393269:BYY393269 CIQ393269:CIU393269 CSM393269:CSQ393269 DCI393269:DCM393269 DME393269:DMI393269 DWA393269:DWE393269 EFW393269:EGA393269 EPS393269:EPW393269 EZO393269:EZS393269 FJK393269:FJO393269 FTG393269:FTK393269 GDC393269:GDG393269 GMY393269:GNC393269 GWU393269:GWY393269 HGQ393269:HGU393269 HQM393269:HQQ393269 IAI393269:IAM393269 IKE393269:IKI393269 IUA393269:IUE393269 JDW393269:JEA393269 JNS393269:JNW393269 JXO393269:JXS393269 KHK393269:KHO393269 KRG393269:KRK393269 LBC393269:LBG393269 LKY393269:LLC393269 LUU393269:LUY393269 MEQ393269:MEU393269 MOM393269:MOQ393269 MYI393269:MYM393269 NIE393269:NII393269 NSA393269:NSE393269 OBW393269:OCA393269 OLS393269:OLW393269 OVO393269:OVS393269 PFK393269:PFO393269 PPG393269:PPK393269 PZC393269:PZG393269 QIY393269:QJC393269 QSU393269:QSY393269 RCQ393269:RCU393269 RMM393269:RMQ393269 RWI393269:RWM393269 SGE393269:SGI393269 SQA393269:SQE393269 SZW393269:TAA393269 TJS393269:TJW393269 TTO393269:TTS393269 UDK393269:UDO393269 UNG393269:UNK393269 UXC393269:UXG393269 VGY393269:VHC393269 VQU393269:VQY393269 WAQ393269:WAU393269 WKM393269:WKQ393269 WUI393269:WUM393269 HW458805:IA458805 RS458805:RW458805 ABO458805:ABS458805 ALK458805:ALO458805 AVG458805:AVK458805 BFC458805:BFG458805 BOY458805:BPC458805 BYU458805:BYY458805 CIQ458805:CIU458805 CSM458805:CSQ458805 DCI458805:DCM458805 DME458805:DMI458805 DWA458805:DWE458805 EFW458805:EGA458805 EPS458805:EPW458805 EZO458805:EZS458805 FJK458805:FJO458805 FTG458805:FTK458805 GDC458805:GDG458805 GMY458805:GNC458805 GWU458805:GWY458805 HGQ458805:HGU458805 HQM458805:HQQ458805 IAI458805:IAM458805 IKE458805:IKI458805 IUA458805:IUE458805 JDW458805:JEA458805 JNS458805:JNW458805 JXO458805:JXS458805 KHK458805:KHO458805 KRG458805:KRK458805 LBC458805:LBG458805 LKY458805:LLC458805 LUU458805:LUY458805 MEQ458805:MEU458805 MOM458805:MOQ458805 MYI458805:MYM458805 NIE458805:NII458805 NSA458805:NSE458805 OBW458805:OCA458805 OLS458805:OLW458805 OVO458805:OVS458805 PFK458805:PFO458805 PPG458805:PPK458805 PZC458805:PZG458805 QIY458805:QJC458805 QSU458805:QSY458805 RCQ458805:RCU458805 RMM458805:RMQ458805 RWI458805:RWM458805 SGE458805:SGI458805 SQA458805:SQE458805 SZW458805:TAA458805 TJS458805:TJW458805 TTO458805:TTS458805 UDK458805:UDO458805 UNG458805:UNK458805 UXC458805:UXG458805 VGY458805:VHC458805 VQU458805:VQY458805 WAQ458805:WAU458805 WKM458805:WKQ458805 WUI458805:WUM458805 HW524341:IA524341 RS524341:RW524341 ABO524341:ABS524341 ALK524341:ALO524341 AVG524341:AVK524341 BFC524341:BFG524341 BOY524341:BPC524341 BYU524341:BYY524341 CIQ524341:CIU524341 CSM524341:CSQ524341 DCI524341:DCM524341 DME524341:DMI524341 DWA524341:DWE524341 EFW524341:EGA524341 EPS524341:EPW524341 EZO524341:EZS524341 FJK524341:FJO524341 FTG524341:FTK524341 GDC524341:GDG524341 GMY524341:GNC524341 GWU524341:GWY524341 HGQ524341:HGU524341 HQM524341:HQQ524341 IAI524341:IAM524341 IKE524341:IKI524341 IUA524341:IUE524341 JDW524341:JEA524341 JNS524341:JNW524341 JXO524341:JXS524341 KHK524341:KHO524341 KRG524341:KRK524341 LBC524341:LBG524341 LKY524341:LLC524341 LUU524341:LUY524341 MEQ524341:MEU524341 MOM524341:MOQ524341 MYI524341:MYM524341 NIE524341:NII524341 NSA524341:NSE524341 OBW524341:OCA524341 OLS524341:OLW524341 OVO524341:OVS524341 PFK524341:PFO524341 PPG524341:PPK524341 PZC524341:PZG524341 QIY524341:QJC524341 QSU524341:QSY524341 RCQ524341:RCU524341 RMM524341:RMQ524341 RWI524341:RWM524341 SGE524341:SGI524341 SQA524341:SQE524341 SZW524341:TAA524341 TJS524341:TJW524341 TTO524341:TTS524341 UDK524341:UDO524341 UNG524341:UNK524341 UXC524341:UXG524341 VGY524341:VHC524341 VQU524341:VQY524341 WAQ524341:WAU524341 WKM524341:WKQ524341 WUI524341:WUM524341 HW589877:IA589877 RS589877:RW589877 ABO589877:ABS589877 ALK589877:ALO589877 AVG589877:AVK589877 BFC589877:BFG589877 BOY589877:BPC589877 BYU589877:BYY589877 CIQ589877:CIU589877 CSM589877:CSQ589877 DCI589877:DCM589877 DME589877:DMI589877 DWA589877:DWE589877 EFW589877:EGA589877 EPS589877:EPW589877 EZO589877:EZS589877 FJK589877:FJO589877 FTG589877:FTK589877 GDC589877:GDG589877 GMY589877:GNC589877 GWU589877:GWY589877 HGQ589877:HGU589877 HQM589877:HQQ589877 IAI589877:IAM589877 IKE589877:IKI589877 IUA589877:IUE589877 JDW589877:JEA589877 JNS589877:JNW589877 JXO589877:JXS589877 KHK589877:KHO589877 KRG589877:KRK589877 LBC589877:LBG589877 LKY589877:LLC589877 LUU589877:LUY589877 MEQ589877:MEU589877 MOM589877:MOQ589877 MYI589877:MYM589877 NIE589877:NII589877 NSA589877:NSE589877 OBW589877:OCA589877 OLS589877:OLW589877 OVO589877:OVS589877 PFK589877:PFO589877 PPG589877:PPK589877 PZC589877:PZG589877 QIY589877:QJC589877 QSU589877:QSY589877 RCQ589877:RCU589877 RMM589877:RMQ589877 RWI589877:RWM589877 SGE589877:SGI589877 SQA589877:SQE589877 SZW589877:TAA589877 TJS589877:TJW589877 TTO589877:TTS589877 UDK589877:UDO589877 UNG589877:UNK589877 UXC589877:UXG589877 VGY589877:VHC589877 VQU589877:VQY589877 WAQ589877:WAU589877 WKM589877:WKQ589877 WUI589877:WUM589877 HW655413:IA655413 RS655413:RW655413 ABO655413:ABS655413 ALK655413:ALO655413 AVG655413:AVK655413 BFC655413:BFG655413 BOY655413:BPC655413 BYU655413:BYY655413 CIQ655413:CIU655413 CSM655413:CSQ655413 DCI655413:DCM655413 DME655413:DMI655413 DWA655413:DWE655413 EFW655413:EGA655413 EPS655413:EPW655413 EZO655413:EZS655413 FJK655413:FJO655413 FTG655413:FTK655413 GDC655413:GDG655413 GMY655413:GNC655413 GWU655413:GWY655413 HGQ655413:HGU655413 HQM655413:HQQ655413 IAI655413:IAM655413 IKE655413:IKI655413 IUA655413:IUE655413 JDW655413:JEA655413 JNS655413:JNW655413 JXO655413:JXS655413 KHK655413:KHO655413 KRG655413:KRK655413 LBC655413:LBG655413 LKY655413:LLC655413 LUU655413:LUY655413 MEQ655413:MEU655413 MOM655413:MOQ655413 MYI655413:MYM655413 NIE655413:NII655413 NSA655413:NSE655413 OBW655413:OCA655413 OLS655413:OLW655413 OVO655413:OVS655413 PFK655413:PFO655413 PPG655413:PPK655413 PZC655413:PZG655413 QIY655413:QJC655413 QSU655413:QSY655413 RCQ655413:RCU655413 RMM655413:RMQ655413 RWI655413:RWM655413 SGE655413:SGI655413 SQA655413:SQE655413 SZW655413:TAA655413 TJS655413:TJW655413 TTO655413:TTS655413 UDK655413:UDO655413 UNG655413:UNK655413 UXC655413:UXG655413 VGY655413:VHC655413 VQU655413:VQY655413 WAQ655413:WAU655413 WKM655413:WKQ655413 WUI655413:WUM655413 HW720949:IA720949 RS720949:RW720949 ABO720949:ABS720949 ALK720949:ALO720949 AVG720949:AVK720949 BFC720949:BFG720949 BOY720949:BPC720949 BYU720949:BYY720949 CIQ720949:CIU720949 CSM720949:CSQ720949 DCI720949:DCM720949 DME720949:DMI720949 DWA720949:DWE720949 EFW720949:EGA720949 EPS720949:EPW720949 EZO720949:EZS720949 FJK720949:FJO720949 FTG720949:FTK720949 GDC720949:GDG720949 GMY720949:GNC720949 GWU720949:GWY720949 HGQ720949:HGU720949 HQM720949:HQQ720949 IAI720949:IAM720949 IKE720949:IKI720949 IUA720949:IUE720949 JDW720949:JEA720949 JNS720949:JNW720949 JXO720949:JXS720949 KHK720949:KHO720949 KRG720949:KRK720949 LBC720949:LBG720949 LKY720949:LLC720949 LUU720949:LUY720949 MEQ720949:MEU720949 MOM720949:MOQ720949 MYI720949:MYM720949 NIE720949:NII720949 NSA720949:NSE720949 OBW720949:OCA720949 OLS720949:OLW720949 OVO720949:OVS720949 PFK720949:PFO720949 PPG720949:PPK720949 PZC720949:PZG720949 QIY720949:QJC720949 QSU720949:QSY720949 RCQ720949:RCU720949 RMM720949:RMQ720949 RWI720949:RWM720949 SGE720949:SGI720949 SQA720949:SQE720949 SZW720949:TAA720949 TJS720949:TJW720949 TTO720949:TTS720949 UDK720949:UDO720949 UNG720949:UNK720949 UXC720949:UXG720949 VGY720949:VHC720949 VQU720949:VQY720949 WAQ720949:WAU720949 WKM720949:WKQ720949 WUI720949:WUM720949 HW786485:IA786485 RS786485:RW786485 ABO786485:ABS786485 ALK786485:ALO786485 AVG786485:AVK786485 BFC786485:BFG786485 BOY786485:BPC786485 BYU786485:BYY786485 CIQ786485:CIU786485 CSM786485:CSQ786485 DCI786485:DCM786485 DME786485:DMI786485 DWA786485:DWE786485 EFW786485:EGA786485 EPS786485:EPW786485 EZO786485:EZS786485 FJK786485:FJO786485 FTG786485:FTK786485 GDC786485:GDG786485 GMY786485:GNC786485 GWU786485:GWY786485 HGQ786485:HGU786485 HQM786485:HQQ786485 IAI786485:IAM786485 IKE786485:IKI786485 IUA786485:IUE786485 JDW786485:JEA786485 JNS786485:JNW786485 JXO786485:JXS786485 KHK786485:KHO786485 KRG786485:KRK786485 LBC786485:LBG786485 LKY786485:LLC786485 LUU786485:LUY786485 MEQ786485:MEU786485 MOM786485:MOQ786485 MYI786485:MYM786485 NIE786485:NII786485 NSA786485:NSE786485 OBW786485:OCA786485 OLS786485:OLW786485 OVO786485:OVS786485 PFK786485:PFO786485 PPG786485:PPK786485 PZC786485:PZG786485 QIY786485:QJC786485 QSU786485:QSY786485 RCQ786485:RCU786485 RMM786485:RMQ786485 RWI786485:RWM786485 SGE786485:SGI786485 SQA786485:SQE786485 SZW786485:TAA786485 TJS786485:TJW786485 TTO786485:TTS786485 UDK786485:UDO786485 UNG786485:UNK786485 UXC786485:UXG786485 VGY786485:VHC786485 VQU786485:VQY786485 WAQ786485:WAU786485 WKM786485:WKQ786485 WUI786485:WUM786485 HW852021:IA852021 RS852021:RW852021 ABO852021:ABS852021 ALK852021:ALO852021 AVG852021:AVK852021 BFC852021:BFG852021 BOY852021:BPC852021 BYU852021:BYY852021 CIQ852021:CIU852021 CSM852021:CSQ852021 DCI852021:DCM852021 DME852021:DMI852021 DWA852021:DWE852021 EFW852021:EGA852021 EPS852021:EPW852021 EZO852021:EZS852021 FJK852021:FJO852021 FTG852021:FTK852021 GDC852021:GDG852021 GMY852021:GNC852021 GWU852021:GWY852021 HGQ852021:HGU852021 HQM852021:HQQ852021 IAI852021:IAM852021 IKE852021:IKI852021 IUA852021:IUE852021 JDW852021:JEA852021 JNS852021:JNW852021 JXO852021:JXS852021 KHK852021:KHO852021 KRG852021:KRK852021 LBC852021:LBG852021 LKY852021:LLC852021 LUU852021:LUY852021 MEQ852021:MEU852021 MOM852021:MOQ852021 MYI852021:MYM852021 NIE852021:NII852021 NSA852021:NSE852021 OBW852021:OCA852021 OLS852021:OLW852021 OVO852021:OVS852021 PFK852021:PFO852021 PPG852021:PPK852021 PZC852021:PZG852021 QIY852021:QJC852021 QSU852021:QSY852021 RCQ852021:RCU852021 RMM852021:RMQ852021 RWI852021:RWM852021 SGE852021:SGI852021 SQA852021:SQE852021 SZW852021:TAA852021 TJS852021:TJW852021 TTO852021:TTS852021 UDK852021:UDO852021 UNG852021:UNK852021 UXC852021:UXG852021 VGY852021:VHC852021 VQU852021:VQY852021 WAQ852021:WAU852021 WKM852021:WKQ852021 WUI852021:WUM852021 HW917557:IA917557 RS917557:RW917557 ABO917557:ABS917557 ALK917557:ALO917557 AVG917557:AVK917557 BFC917557:BFG917557 BOY917557:BPC917557 BYU917557:BYY917557 CIQ917557:CIU917557 CSM917557:CSQ917557 DCI917557:DCM917557 DME917557:DMI917557 DWA917557:DWE917557 EFW917557:EGA917557 EPS917557:EPW917557 EZO917557:EZS917557 FJK917557:FJO917557 FTG917557:FTK917557 GDC917557:GDG917557 GMY917557:GNC917557 GWU917557:GWY917557 HGQ917557:HGU917557 HQM917557:HQQ917557 IAI917557:IAM917557 IKE917557:IKI917557 IUA917557:IUE917557 JDW917557:JEA917557 JNS917557:JNW917557 JXO917557:JXS917557 KHK917557:KHO917557 KRG917557:KRK917557 LBC917557:LBG917557 LKY917557:LLC917557 LUU917557:LUY917557 MEQ917557:MEU917557 MOM917557:MOQ917557 MYI917557:MYM917557 NIE917557:NII917557 NSA917557:NSE917557 OBW917557:OCA917557 OLS917557:OLW917557 OVO917557:OVS917557 PFK917557:PFO917557 PPG917557:PPK917557 PZC917557:PZG917557 QIY917557:QJC917557 QSU917557:QSY917557 RCQ917557:RCU917557 RMM917557:RMQ917557 RWI917557:RWM917557 SGE917557:SGI917557 SQA917557:SQE917557 SZW917557:TAA917557 TJS917557:TJW917557 TTO917557:TTS917557 UDK917557:UDO917557 UNG917557:UNK917557 UXC917557:UXG917557 VGY917557:VHC917557 VQU917557:VQY917557 WAQ917557:WAU917557 WKM917557:WKQ917557 WUI917557:WUM917557 HW983093:IA983093 RS983093:RW983093 ABO983093:ABS983093 ALK983093:ALO983093 AVG983093:AVK983093 BFC983093:BFG983093 BOY983093:BPC983093 BYU983093:BYY983093 CIQ983093:CIU983093 CSM983093:CSQ983093 DCI983093:DCM983093 DME983093:DMI983093 DWA983093:DWE983093 EFW983093:EGA983093 EPS983093:EPW983093 EZO983093:EZS983093 FJK983093:FJO983093 FTG983093:FTK983093 GDC983093:GDG983093 GMY983093:GNC983093 GWU983093:GWY983093 HGQ983093:HGU983093 HQM983093:HQQ983093 IAI983093:IAM983093 IKE983093:IKI983093 IUA983093:IUE983093 JDW983093:JEA983093 JNS983093:JNW983093 JXO983093:JXS983093 KHK983093:KHO983093 KRG983093:KRK983093 LBC983093:LBG983093 LKY983093:LLC983093 LUU983093:LUY983093 MEQ983093:MEU983093 MOM983093:MOQ983093 MYI983093:MYM983093 NIE983093:NII983093 NSA983093:NSE983093 OBW983093:OCA983093 OLS983093:OLW983093 OVO983093:OVS983093 PFK983093:PFO983093 PPG983093:PPK983093 PZC983093:PZG983093 QIY983093:QJC983093 QSU983093:QSY983093 RCQ983093:RCU983093 RMM983093:RMQ983093 RWI983093:RWM983093 SGE983093:SGI983093 SQA983093:SQE983093 SZW983093:TAA983093 TJS983093:TJW983093 TTO983093:TTS983093 UDK983093:UDO983093 UNG983093:UNK983093 UXC983093:UXG983093 VGY983093:VHC983093 VQU983093:VQY983093 WAQ983093:WAU983093 WKM983093:WKQ983093 WUI983093:WUM983093 HW65567:IA65567 RS65567:RW65567 ABO65567:ABS65567 ALK65567:ALO65567 AVG65567:AVK65567 BFC65567:BFG65567 BOY65567:BPC65567 BYU65567:BYY65567 CIQ65567:CIU65567 CSM65567:CSQ65567 DCI65567:DCM65567 DME65567:DMI65567 DWA65567:DWE65567 EFW65567:EGA65567 EPS65567:EPW65567 EZO65567:EZS65567 FJK65567:FJO65567 FTG65567:FTK65567 GDC65567:GDG65567 GMY65567:GNC65567 GWU65567:GWY65567 HGQ65567:HGU65567 HQM65567:HQQ65567 IAI65567:IAM65567 IKE65567:IKI65567 IUA65567:IUE65567 JDW65567:JEA65567 JNS65567:JNW65567 JXO65567:JXS65567 KHK65567:KHO65567 KRG65567:KRK65567 LBC65567:LBG65567 LKY65567:LLC65567 LUU65567:LUY65567 MEQ65567:MEU65567 MOM65567:MOQ65567 MYI65567:MYM65567 NIE65567:NII65567 NSA65567:NSE65567 OBW65567:OCA65567 OLS65567:OLW65567 OVO65567:OVS65567 PFK65567:PFO65567 PPG65567:PPK65567 PZC65567:PZG65567 QIY65567:QJC65567 QSU65567:QSY65567 RCQ65567:RCU65567 RMM65567:RMQ65567 RWI65567:RWM65567 SGE65567:SGI65567 SQA65567:SQE65567 SZW65567:TAA65567 TJS65567:TJW65567 TTO65567:TTS65567 UDK65567:UDO65567 UNG65567:UNK65567 UXC65567:UXG65567 VGY65567:VHC65567 VQU65567:VQY65567 WAQ65567:WAU65567 WKM65567:WKQ65567 WUI65567:WUM65567 HW131103:IA131103 RS131103:RW131103 ABO131103:ABS131103 ALK131103:ALO131103 AVG131103:AVK131103 BFC131103:BFG131103 BOY131103:BPC131103 BYU131103:BYY131103 CIQ131103:CIU131103 CSM131103:CSQ131103 DCI131103:DCM131103 DME131103:DMI131103 DWA131103:DWE131103 EFW131103:EGA131103 EPS131103:EPW131103 EZO131103:EZS131103 FJK131103:FJO131103 FTG131103:FTK131103 GDC131103:GDG131103 GMY131103:GNC131103 GWU131103:GWY131103 HGQ131103:HGU131103 HQM131103:HQQ131103 IAI131103:IAM131103 IKE131103:IKI131103 IUA131103:IUE131103 JDW131103:JEA131103 JNS131103:JNW131103 JXO131103:JXS131103 KHK131103:KHO131103 KRG131103:KRK131103 LBC131103:LBG131103 LKY131103:LLC131103 LUU131103:LUY131103 MEQ131103:MEU131103 MOM131103:MOQ131103 MYI131103:MYM131103 NIE131103:NII131103 NSA131103:NSE131103 OBW131103:OCA131103 OLS131103:OLW131103 OVO131103:OVS131103 PFK131103:PFO131103 PPG131103:PPK131103 PZC131103:PZG131103 QIY131103:QJC131103 QSU131103:QSY131103 RCQ131103:RCU131103 RMM131103:RMQ131103 RWI131103:RWM131103 SGE131103:SGI131103 SQA131103:SQE131103 SZW131103:TAA131103 TJS131103:TJW131103 TTO131103:TTS131103 UDK131103:UDO131103 UNG131103:UNK131103 UXC131103:UXG131103 VGY131103:VHC131103 VQU131103:VQY131103 WAQ131103:WAU131103 WKM131103:WKQ131103 WUI131103:WUM131103 HW196639:IA196639 RS196639:RW196639 ABO196639:ABS196639 ALK196639:ALO196639 AVG196639:AVK196639 BFC196639:BFG196639 BOY196639:BPC196639 BYU196639:BYY196639 CIQ196639:CIU196639 CSM196639:CSQ196639 DCI196639:DCM196639 DME196639:DMI196639 DWA196639:DWE196639 EFW196639:EGA196639 EPS196639:EPW196639 EZO196639:EZS196639 FJK196639:FJO196639 FTG196639:FTK196639 GDC196639:GDG196639 GMY196639:GNC196639 GWU196639:GWY196639 HGQ196639:HGU196639 HQM196639:HQQ196639 IAI196639:IAM196639 IKE196639:IKI196639 IUA196639:IUE196639 JDW196639:JEA196639 JNS196639:JNW196639 JXO196639:JXS196639 KHK196639:KHO196639 KRG196639:KRK196639 LBC196639:LBG196639 LKY196639:LLC196639 LUU196639:LUY196639 MEQ196639:MEU196639 MOM196639:MOQ196639 MYI196639:MYM196639 NIE196639:NII196639 NSA196639:NSE196639 OBW196639:OCA196639 OLS196639:OLW196639 OVO196639:OVS196639 PFK196639:PFO196639 PPG196639:PPK196639 PZC196639:PZG196639 QIY196639:QJC196639 QSU196639:QSY196639 RCQ196639:RCU196639 RMM196639:RMQ196639 RWI196639:RWM196639 SGE196639:SGI196639 SQA196639:SQE196639 SZW196639:TAA196639 TJS196639:TJW196639 TTO196639:TTS196639 UDK196639:UDO196639 UNG196639:UNK196639 UXC196639:UXG196639 VGY196639:VHC196639 VQU196639:VQY196639 WAQ196639:WAU196639 WKM196639:WKQ196639 WUI196639:WUM196639 HW262175:IA262175 RS262175:RW262175 ABO262175:ABS262175 ALK262175:ALO262175 AVG262175:AVK262175 BFC262175:BFG262175 BOY262175:BPC262175 BYU262175:BYY262175 CIQ262175:CIU262175 CSM262175:CSQ262175 DCI262175:DCM262175 DME262175:DMI262175 DWA262175:DWE262175 EFW262175:EGA262175 EPS262175:EPW262175 EZO262175:EZS262175 FJK262175:FJO262175 FTG262175:FTK262175 GDC262175:GDG262175 GMY262175:GNC262175 GWU262175:GWY262175 HGQ262175:HGU262175 HQM262175:HQQ262175 IAI262175:IAM262175 IKE262175:IKI262175 IUA262175:IUE262175 JDW262175:JEA262175 JNS262175:JNW262175 JXO262175:JXS262175 KHK262175:KHO262175 KRG262175:KRK262175 LBC262175:LBG262175 LKY262175:LLC262175 LUU262175:LUY262175 MEQ262175:MEU262175 MOM262175:MOQ262175 MYI262175:MYM262175 NIE262175:NII262175 NSA262175:NSE262175 OBW262175:OCA262175 OLS262175:OLW262175 OVO262175:OVS262175 PFK262175:PFO262175 PPG262175:PPK262175 PZC262175:PZG262175 QIY262175:QJC262175 QSU262175:QSY262175 RCQ262175:RCU262175 RMM262175:RMQ262175 RWI262175:RWM262175 SGE262175:SGI262175 SQA262175:SQE262175 SZW262175:TAA262175 TJS262175:TJW262175 TTO262175:TTS262175 UDK262175:UDO262175 UNG262175:UNK262175 UXC262175:UXG262175 VGY262175:VHC262175 VQU262175:VQY262175 WAQ262175:WAU262175 WKM262175:WKQ262175 WUI262175:WUM262175 HW327711:IA327711 RS327711:RW327711 ABO327711:ABS327711 ALK327711:ALO327711 AVG327711:AVK327711 BFC327711:BFG327711 BOY327711:BPC327711 BYU327711:BYY327711 CIQ327711:CIU327711 CSM327711:CSQ327711 DCI327711:DCM327711 DME327711:DMI327711 DWA327711:DWE327711 EFW327711:EGA327711 EPS327711:EPW327711 EZO327711:EZS327711 FJK327711:FJO327711 FTG327711:FTK327711 GDC327711:GDG327711 GMY327711:GNC327711 GWU327711:GWY327711 HGQ327711:HGU327711 HQM327711:HQQ327711 IAI327711:IAM327711 IKE327711:IKI327711 IUA327711:IUE327711 JDW327711:JEA327711 JNS327711:JNW327711 JXO327711:JXS327711 KHK327711:KHO327711 KRG327711:KRK327711 LBC327711:LBG327711 LKY327711:LLC327711 LUU327711:LUY327711 MEQ327711:MEU327711 MOM327711:MOQ327711 MYI327711:MYM327711 NIE327711:NII327711 NSA327711:NSE327711 OBW327711:OCA327711 OLS327711:OLW327711 OVO327711:OVS327711 PFK327711:PFO327711 PPG327711:PPK327711 PZC327711:PZG327711 QIY327711:QJC327711 QSU327711:QSY327711 RCQ327711:RCU327711 RMM327711:RMQ327711 RWI327711:RWM327711 SGE327711:SGI327711 SQA327711:SQE327711 SZW327711:TAA327711 TJS327711:TJW327711 TTO327711:TTS327711 UDK327711:UDO327711 UNG327711:UNK327711 UXC327711:UXG327711 VGY327711:VHC327711 VQU327711:VQY327711 WAQ327711:WAU327711 WKM327711:WKQ327711 WUI327711:WUM327711 HW393247:IA393247 RS393247:RW393247 ABO393247:ABS393247 ALK393247:ALO393247 AVG393247:AVK393247 BFC393247:BFG393247 BOY393247:BPC393247 BYU393247:BYY393247 CIQ393247:CIU393247 CSM393247:CSQ393247 DCI393247:DCM393247 DME393247:DMI393247 DWA393247:DWE393247 EFW393247:EGA393247 EPS393247:EPW393247 EZO393247:EZS393247 FJK393247:FJO393247 FTG393247:FTK393247 GDC393247:GDG393247 GMY393247:GNC393247 GWU393247:GWY393247 HGQ393247:HGU393247 HQM393247:HQQ393247 IAI393247:IAM393247 IKE393247:IKI393247 IUA393247:IUE393247 JDW393247:JEA393247 JNS393247:JNW393247 JXO393247:JXS393247 KHK393247:KHO393247 KRG393247:KRK393247 LBC393247:LBG393247 LKY393247:LLC393247 LUU393247:LUY393247 MEQ393247:MEU393247 MOM393247:MOQ393247 MYI393247:MYM393247 NIE393247:NII393247 NSA393247:NSE393247 OBW393247:OCA393247 OLS393247:OLW393247 OVO393247:OVS393247 PFK393247:PFO393247 PPG393247:PPK393247 PZC393247:PZG393247 QIY393247:QJC393247 QSU393247:QSY393247 RCQ393247:RCU393247 RMM393247:RMQ393247 RWI393247:RWM393247 SGE393247:SGI393247 SQA393247:SQE393247 SZW393247:TAA393247 TJS393247:TJW393247 TTO393247:TTS393247 UDK393247:UDO393247 UNG393247:UNK393247 UXC393247:UXG393247 VGY393247:VHC393247 VQU393247:VQY393247 WAQ393247:WAU393247 WKM393247:WKQ393247 WUI393247:WUM393247 HW458783:IA458783 RS458783:RW458783 ABO458783:ABS458783 ALK458783:ALO458783 AVG458783:AVK458783 BFC458783:BFG458783 BOY458783:BPC458783 BYU458783:BYY458783 CIQ458783:CIU458783 CSM458783:CSQ458783 DCI458783:DCM458783 DME458783:DMI458783 DWA458783:DWE458783 EFW458783:EGA458783 EPS458783:EPW458783 EZO458783:EZS458783 FJK458783:FJO458783 FTG458783:FTK458783 GDC458783:GDG458783 GMY458783:GNC458783 GWU458783:GWY458783 HGQ458783:HGU458783 HQM458783:HQQ458783 IAI458783:IAM458783 IKE458783:IKI458783 IUA458783:IUE458783 JDW458783:JEA458783 JNS458783:JNW458783 JXO458783:JXS458783 KHK458783:KHO458783 KRG458783:KRK458783 LBC458783:LBG458783 LKY458783:LLC458783 LUU458783:LUY458783 MEQ458783:MEU458783 MOM458783:MOQ458783 MYI458783:MYM458783 NIE458783:NII458783 NSA458783:NSE458783 OBW458783:OCA458783 OLS458783:OLW458783 OVO458783:OVS458783 PFK458783:PFO458783 PPG458783:PPK458783 PZC458783:PZG458783 QIY458783:QJC458783 QSU458783:QSY458783 RCQ458783:RCU458783 RMM458783:RMQ458783 RWI458783:RWM458783 SGE458783:SGI458783 SQA458783:SQE458783 SZW458783:TAA458783 TJS458783:TJW458783 TTO458783:TTS458783 UDK458783:UDO458783 UNG458783:UNK458783 UXC458783:UXG458783 VGY458783:VHC458783 VQU458783:VQY458783 WAQ458783:WAU458783 WKM458783:WKQ458783 WUI458783:WUM458783 HW524319:IA524319 RS524319:RW524319 ABO524319:ABS524319 ALK524319:ALO524319 AVG524319:AVK524319 BFC524319:BFG524319 BOY524319:BPC524319 BYU524319:BYY524319 CIQ524319:CIU524319 CSM524319:CSQ524319 DCI524319:DCM524319 DME524319:DMI524319 DWA524319:DWE524319 EFW524319:EGA524319 EPS524319:EPW524319 EZO524319:EZS524319 FJK524319:FJO524319 FTG524319:FTK524319 GDC524319:GDG524319 GMY524319:GNC524319 GWU524319:GWY524319 HGQ524319:HGU524319 HQM524319:HQQ524319 IAI524319:IAM524319 IKE524319:IKI524319 IUA524319:IUE524319 JDW524319:JEA524319 JNS524319:JNW524319 JXO524319:JXS524319 KHK524319:KHO524319 KRG524319:KRK524319 LBC524319:LBG524319 LKY524319:LLC524319 LUU524319:LUY524319 MEQ524319:MEU524319 MOM524319:MOQ524319 MYI524319:MYM524319 NIE524319:NII524319 NSA524319:NSE524319 OBW524319:OCA524319 OLS524319:OLW524319 OVO524319:OVS524319 PFK524319:PFO524319 PPG524319:PPK524319 PZC524319:PZG524319 QIY524319:QJC524319 QSU524319:QSY524319 RCQ524319:RCU524319 RMM524319:RMQ524319 RWI524319:RWM524319 SGE524319:SGI524319 SQA524319:SQE524319 SZW524319:TAA524319 TJS524319:TJW524319 TTO524319:TTS524319 UDK524319:UDO524319 UNG524319:UNK524319 UXC524319:UXG524319 VGY524319:VHC524319 VQU524319:VQY524319 WAQ524319:WAU524319 WKM524319:WKQ524319 WUI524319:WUM524319 HW589855:IA589855 RS589855:RW589855 ABO589855:ABS589855 ALK589855:ALO589855 AVG589855:AVK589855 BFC589855:BFG589855 BOY589855:BPC589855 BYU589855:BYY589855 CIQ589855:CIU589855 CSM589855:CSQ589855 DCI589855:DCM589855 DME589855:DMI589855 DWA589855:DWE589855 EFW589855:EGA589855 EPS589855:EPW589855 EZO589855:EZS589855 FJK589855:FJO589855 FTG589855:FTK589855 GDC589855:GDG589855 GMY589855:GNC589855 GWU589855:GWY589855 HGQ589855:HGU589855 HQM589855:HQQ589855 IAI589855:IAM589855 IKE589855:IKI589855 IUA589855:IUE589855 JDW589855:JEA589855 JNS589855:JNW589855 JXO589855:JXS589855 KHK589855:KHO589855 KRG589855:KRK589855 LBC589855:LBG589855 LKY589855:LLC589855 LUU589855:LUY589855 MEQ589855:MEU589855 MOM589855:MOQ589855 MYI589855:MYM589855 NIE589855:NII589855 NSA589855:NSE589855 OBW589855:OCA589855 OLS589855:OLW589855 OVO589855:OVS589855 PFK589855:PFO589855 PPG589855:PPK589855 PZC589855:PZG589855 QIY589855:QJC589855 QSU589855:QSY589855 RCQ589855:RCU589855 RMM589855:RMQ589855 RWI589855:RWM589855 SGE589855:SGI589855 SQA589855:SQE589855 SZW589855:TAA589855 TJS589855:TJW589855 TTO589855:TTS589855 UDK589855:UDO589855 UNG589855:UNK589855 UXC589855:UXG589855 VGY589855:VHC589855 VQU589855:VQY589855 WAQ589855:WAU589855 WKM589855:WKQ589855 WUI589855:WUM589855 HW655391:IA655391 RS655391:RW655391 ABO655391:ABS655391 ALK655391:ALO655391 AVG655391:AVK655391 BFC655391:BFG655391 BOY655391:BPC655391 BYU655391:BYY655391 CIQ655391:CIU655391 CSM655391:CSQ655391 DCI655391:DCM655391 DME655391:DMI655391 DWA655391:DWE655391 EFW655391:EGA655391 EPS655391:EPW655391 EZO655391:EZS655391 FJK655391:FJO655391 FTG655391:FTK655391 GDC655391:GDG655391 GMY655391:GNC655391 GWU655391:GWY655391 HGQ655391:HGU655391 HQM655391:HQQ655391 IAI655391:IAM655391 IKE655391:IKI655391 IUA655391:IUE655391 JDW655391:JEA655391 JNS655391:JNW655391 JXO655391:JXS655391 KHK655391:KHO655391 KRG655391:KRK655391 LBC655391:LBG655391 LKY655391:LLC655391 LUU655391:LUY655391 MEQ655391:MEU655391 MOM655391:MOQ655391 MYI655391:MYM655391 NIE655391:NII655391 NSA655391:NSE655391 OBW655391:OCA655391 OLS655391:OLW655391 OVO655391:OVS655391 PFK655391:PFO655391 PPG655391:PPK655391 PZC655391:PZG655391 QIY655391:QJC655391 QSU655391:QSY655391 RCQ655391:RCU655391 RMM655391:RMQ655391 RWI655391:RWM655391 SGE655391:SGI655391 SQA655391:SQE655391 SZW655391:TAA655391 TJS655391:TJW655391 TTO655391:TTS655391 UDK655391:UDO655391 UNG655391:UNK655391 UXC655391:UXG655391 VGY655391:VHC655391 VQU655391:VQY655391 WAQ655391:WAU655391 WKM655391:WKQ655391 WUI655391:WUM655391 HW720927:IA720927 RS720927:RW720927 ABO720927:ABS720927 ALK720927:ALO720927 AVG720927:AVK720927 BFC720927:BFG720927 BOY720927:BPC720927 BYU720927:BYY720927 CIQ720927:CIU720927 CSM720927:CSQ720927 DCI720927:DCM720927 DME720927:DMI720927 DWA720927:DWE720927 EFW720927:EGA720927 EPS720927:EPW720927 EZO720927:EZS720927 FJK720927:FJO720927 FTG720927:FTK720927 GDC720927:GDG720927 GMY720927:GNC720927 GWU720927:GWY720927 HGQ720927:HGU720927 HQM720927:HQQ720927 IAI720927:IAM720927 IKE720927:IKI720927 IUA720927:IUE720927 JDW720927:JEA720927 JNS720927:JNW720927 JXO720927:JXS720927 KHK720927:KHO720927 KRG720927:KRK720927 LBC720927:LBG720927 LKY720927:LLC720927 LUU720927:LUY720927 MEQ720927:MEU720927 MOM720927:MOQ720927 MYI720927:MYM720927 NIE720927:NII720927 NSA720927:NSE720927 OBW720927:OCA720927 OLS720927:OLW720927 OVO720927:OVS720927 PFK720927:PFO720927 PPG720927:PPK720927 PZC720927:PZG720927 QIY720927:QJC720927 QSU720927:QSY720927 RCQ720927:RCU720927 RMM720927:RMQ720927 RWI720927:RWM720927 SGE720927:SGI720927 SQA720927:SQE720927 SZW720927:TAA720927 TJS720927:TJW720927 TTO720927:TTS720927 UDK720927:UDO720927 UNG720927:UNK720927 UXC720927:UXG720927 VGY720927:VHC720927 VQU720927:VQY720927 WAQ720927:WAU720927 WKM720927:WKQ720927 WUI720927:WUM720927 HW786463:IA786463 RS786463:RW786463 ABO786463:ABS786463 ALK786463:ALO786463 AVG786463:AVK786463 BFC786463:BFG786463 BOY786463:BPC786463 BYU786463:BYY786463 CIQ786463:CIU786463 CSM786463:CSQ786463 DCI786463:DCM786463 DME786463:DMI786463 DWA786463:DWE786463 EFW786463:EGA786463 EPS786463:EPW786463 EZO786463:EZS786463 FJK786463:FJO786463 FTG786463:FTK786463 GDC786463:GDG786463 GMY786463:GNC786463 GWU786463:GWY786463 HGQ786463:HGU786463 HQM786463:HQQ786463 IAI786463:IAM786463 IKE786463:IKI786463 IUA786463:IUE786463 JDW786463:JEA786463 JNS786463:JNW786463 JXO786463:JXS786463 KHK786463:KHO786463 KRG786463:KRK786463 LBC786463:LBG786463 LKY786463:LLC786463 LUU786463:LUY786463 MEQ786463:MEU786463 MOM786463:MOQ786463 MYI786463:MYM786463 NIE786463:NII786463 NSA786463:NSE786463 OBW786463:OCA786463 OLS786463:OLW786463 OVO786463:OVS786463 PFK786463:PFO786463 PPG786463:PPK786463 PZC786463:PZG786463 QIY786463:QJC786463 QSU786463:QSY786463 RCQ786463:RCU786463 RMM786463:RMQ786463 RWI786463:RWM786463 SGE786463:SGI786463 SQA786463:SQE786463 SZW786463:TAA786463 TJS786463:TJW786463 TTO786463:TTS786463 UDK786463:UDO786463 UNG786463:UNK786463 UXC786463:UXG786463 VGY786463:VHC786463 VQU786463:VQY786463 WAQ786463:WAU786463 WKM786463:WKQ786463 WUI786463:WUM786463 HW851999:IA851999 RS851999:RW851999 ABO851999:ABS851999 ALK851999:ALO851999 AVG851999:AVK851999 BFC851999:BFG851999 BOY851999:BPC851999 BYU851999:BYY851999 CIQ851999:CIU851999 CSM851999:CSQ851999 DCI851999:DCM851999 DME851999:DMI851999 DWA851999:DWE851999 EFW851999:EGA851999 EPS851999:EPW851999 EZO851999:EZS851999 FJK851999:FJO851999 FTG851999:FTK851999 GDC851999:GDG851999 GMY851999:GNC851999 GWU851999:GWY851999 HGQ851999:HGU851999 HQM851999:HQQ851999 IAI851999:IAM851999 IKE851999:IKI851999 IUA851999:IUE851999 JDW851999:JEA851999 JNS851999:JNW851999 JXO851999:JXS851999 KHK851999:KHO851999 KRG851999:KRK851999 LBC851999:LBG851999 LKY851999:LLC851999 LUU851999:LUY851999 MEQ851999:MEU851999 MOM851999:MOQ851999 MYI851999:MYM851999 NIE851999:NII851999 NSA851999:NSE851999 OBW851999:OCA851999 OLS851999:OLW851999 OVO851999:OVS851999 PFK851999:PFO851999 PPG851999:PPK851999 PZC851999:PZG851999 QIY851999:QJC851999 QSU851999:QSY851999 RCQ851999:RCU851999 RMM851999:RMQ851999 RWI851999:RWM851999 SGE851999:SGI851999 SQA851999:SQE851999 SZW851999:TAA851999 TJS851999:TJW851999 TTO851999:TTS851999 UDK851999:UDO851999 UNG851999:UNK851999 UXC851999:UXG851999 VGY851999:VHC851999 VQU851999:VQY851999 WAQ851999:WAU851999 WKM851999:WKQ851999 WUI851999:WUM851999 HW917535:IA917535 RS917535:RW917535 ABO917535:ABS917535 ALK917535:ALO917535 AVG917535:AVK917535 BFC917535:BFG917535 BOY917535:BPC917535 BYU917535:BYY917535 CIQ917535:CIU917535 CSM917535:CSQ917535 DCI917535:DCM917535 DME917535:DMI917535 DWA917535:DWE917535 EFW917535:EGA917535 EPS917535:EPW917535 EZO917535:EZS917535 FJK917535:FJO917535 FTG917535:FTK917535 GDC917535:GDG917535 GMY917535:GNC917535 GWU917535:GWY917535 HGQ917535:HGU917535 HQM917535:HQQ917535 IAI917535:IAM917535 IKE917535:IKI917535 IUA917535:IUE917535 JDW917535:JEA917535 JNS917535:JNW917535 JXO917535:JXS917535 KHK917535:KHO917535 KRG917535:KRK917535 LBC917535:LBG917535 LKY917535:LLC917535 LUU917535:LUY917535 MEQ917535:MEU917535 MOM917535:MOQ917535 MYI917535:MYM917535 NIE917535:NII917535 NSA917535:NSE917535 OBW917535:OCA917535 OLS917535:OLW917535 OVO917535:OVS917535 PFK917535:PFO917535 PPG917535:PPK917535 PZC917535:PZG917535 QIY917535:QJC917535 QSU917535:QSY917535 RCQ917535:RCU917535 RMM917535:RMQ917535 RWI917535:RWM917535 SGE917535:SGI917535 SQA917535:SQE917535 SZW917535:TAA917535 TJS917535:TJW917535 TTO917535:TTS917535 UDK917535:UDO917535 UNG917535:UNK917535 UXC917535:UXG917535 VGY917535:VHC917535 VQU917535:VQY917535 WAQ917535:WAU917535 WKM917535:WKQ917535 WUI917535:WUM917535 HW983071:IA983071 RS983071:RW983071 ABO983071:ABS983071 ALK983071:ALO983071 AVG983071:AVK983071 BFC983071:BFG983071 BOY983071:BPC983071 BYU983071:BYY983071 CIQ983071:CIU983071 CSM983071:CSQ983071 DCI983071:DCM983071 DME983071:DMI983071 DWA983071:DWE983071 EFW983071:EGA983071 EPS983071:EPW983071 EZO983071:EZS983071 FJK983071:FJO983071 FTG983071:FTK983071 GDC983071:GDG983071 GMY983071:GNC983071 GWU983071:GWY983071 HGQ983071:HGU983071 HQM983071:HQQ983071 IAI983071:IAM983071 IKE983071:IKI983071 IUA983071:IUE983071 JDW983071:JEA983071 JNS983071:JNW983071 JXO983071:JXS983071 KHK983071:KHO983071 KRG983071:KRK983071 LBC983071:LBG983071 LKY983071:LLC983071 LUU983071:LUY983071 MEQ983071:MEU983071 MOM983071:MOQ983071 MYI983071:MYM983071 NIE983071:NII983071 NSA983071:NSE983071 OBW983071:OCA983071 OLS983071:OLW983071 OVO983071:OVS983071 PFK983071:PFO983071 PPG983071:PPK983071 PZC983071:PZG983071 QIY983071:QJC983071 QSU983071:QSY983071 RCQ983071:RCU983071 RMM983071:RMQ983071 RWI983071:RWM983071 SGE983071:SGI983071 SQA983071:SQE983071 SZW983071:TAA983071 TJS983071:TJW983071 TTO983071:TTS983071 UDK983071:UDO983071 UNG983071:UNK983071 UXC983071:UXG983071 VGY983071:VHC983071 VQU983071:VQY983071 WAQ983071:WAU983071 WKM983071:WKQ983071 WUI983071:WUM983071 HW65577:IA65577 RS65577:RW65577 ABO65577:ABS65577 ALK65577:ALO65577 AVG65577:AVK65577 BFC65577:BFG65577 BOY65577:BPC65577 BYU65577:BYY65577 CIQ65577:CIU65577 CSM65577:CSQ65577 DCI65577:DCM65577 DME65577:DMI65577 DWA65577:DWE65577 EFW65577:EGA65577 EPS65577:EPW65577 EZO65577:EZS65577 FJK65577:FJO65577 FTG65577:FTK65577 GDC65577:GDG65577 GMY65577:GNC65577 GWU65577:GWY65577 HGQ65577:HGU65577 HQM65577:HQQ65577 IAI65577:IAM65577 IKE65577:IKI65577 IUA65577:IUE65577 JDW65577:JEA65577 JNS65577:JNW65577 JXO65577:JXS65577 KHK65577:KHO65577 KRG65577:KRK65577 LBC65577:LBG65577 LKY65577:LLC65577 LUU65577:LUY65577 MEQ65577:MEU65577 MOM65577:MOQ65577 MYI65577:MYM65577 NIE65577:NII65577 NSA65577:NSE65577 OBW65577:OCA65577 OLS65577:OLW65577 OVO65577:OVS65577 PFK65577:PFO65577 PPG65577:PPK65577 PZC65577:PZG65577 QIY65577:QJC65577 QSU65577:QSY65577 RCQ65577:RCU65577 RMM65577:RMQ65577 RWI65577:RWM65577 SGE65577:SGI65577 SQA65577:SQE65577 SZW65577:TAA65577 TJS65577:TJW65577 TTO65577:TTS65577 UDK65577:UDO65577 UNG65577:UNK65577 UXC65577:UXG65577 VGY65577:VHC65577 VQU65577:VQY65577 WAQ65577:WAU65577 WKM65577:WKQ65577 WUI65577:WUM65577 HW131113:IA131113 RS131113:RW131113 ABO131113:ABS131113 ALK131113:ALO131113 AVG131113:AVK131113 BFC131113:BFG131113 BOY131113:BPC131113 BYU131113:BYY131113 CIQ131113:CIU131113 CSM131113:CSQ131113 DCI131113:DCM131113 DME131113:DMI131113 DWA131113:DWE131113 EFW131113:EGA131113 EPS131113:EPW131113 EZO131113:EZS131113 FJK131113:FJO131113 FTG131113:FTK131113 GDC131113:GDG131113 GMY131113:GNC131113 GWU131113:GWY131113 HGQ131113:HGU131113 HQM131113:HQQ131113 IAI131113:IAM131113 IKE131113:IKI131113 IUA131113:IUE131113 JDW131113:JEA131113 JNS131113:JNW131113 JXO131113:JXS131113 KHK131113:KHO131113 KRG131113:KRK131113 LBC131113:LBG131113 LKY131113:LLC131113 LUU131113:LUY131113 MEQ131113:MEU131113 MOM131113:MOQ131113 MYI131113:MYM131113 NIE131113:NII131113 NSA131113:NSE131113 OBW131113:OCA131113 OLS131113:OLW131113 OVO131113:OVS131113 PFK131113:PFO131113 PPG131113:PPK131113 PZC131113:PZG131113 QIY131113:QJC131113 QSU131113:QSY131113 RCQ131113:RCU131113 RMM131113:RMQ131113 RWI131113:RWM131113 SGE131113:SGI131113 SQA131113:SQE131113 SZW131113:TAA131113 TJS131113:TJW131113 TTO131113:TTS131113 UDK131113:UDO131113 UNG131113:UNK131113 UXC131113:UXG131113 VGY131113:VHC131113 VQU131113:VQY131113 WAQ131113:WAU131113 WKM131113:WKQ131113 WUI131113:WUM131113 HW196649:IA196649 RS196649:RW196649 ABO196649:ABS196649 ALK196649:ALO196649 AVG196649:AVK196649 BFC196649:BFG196649 BOY196649:BPC196649 BYU196649:BYY196649 CIQ196649:CIU196649 CSM196649:CSQ196649 DCI196649:DCM196649 DME196649:DMI196649 DWA196649:DWE196649 EFW196649:EGA196649 EPS196649:EPW196649 EZO196649:EZS196649 FJK196649:FJO196649 FTG196649:FTK196649 GDC196649:GDG196649 GMY196649:GNC196649 GWU196649:GWY196649 HGQ196649:HGU196649 HQM196649:HQQ196649 IAI196649:IAM196649 IKE196649:IKI196649 IUA196649:IUE196649 JDW196649:JEA196649 JNS196649:JNW196649 JXO196649:JXS196649 KHK196649:KHO196649 KRG196649:KRK196649 LBC196649:LBG196649 LKY196649:LLC196649 LUU196649:LUY196649 MEQ196649:MEU196649 MOM196649:MOQ196649 MYI196649:MYM196649 NIE196649:NII196649 NSA196649:NSE196649 OBW196649:OCA196649 OLS196649:OLW196649 OVO196649:OVS196649 PFK196649:PFO196649 PPG196649:PPK196649 PZC196649:PZG196649 QIY196649:QJC196649 QSU196649:QSY196649 RCQ196649:RCU196649 RMM196649:RMQ196649 RWI196649:RWM196649 SGE196649:SGI196649 SQA196649:SQE196649 SZW196649:TAA196649 TJS196649:TJW196649 TTO196649:TTS196649 UDK196649:UDO196649 UNG196649:UNK196649 UXC196649:UXG196649 VGY196649:VHC196649 VQU196649:VQY196649 WAQ196649:WAU196649 WKM196649:WKQ196649 WUI196649:WUM196649 HW262185:IA262185 RS262185:RW262185 ABO262185:ABS262185 ALK262185:ALO262185 AVG262185:AVK262185 BFC262185:BFG262185 BOY262185:BPC262185 BYU262185:BYY262185 CIQ262185:CIU262185 CSM262185:CSQ262185 DCI262185:DCM262185 DME262185:DMI262185 DWA262185:DWE262185 EFW262185:EGA262185 EPS262185:EPW262185 EZO262185:EZS262185 FJK262185:FJO262185 FTG262185:FTK262185 GDC262185:GDG262185 GMY262185:GNC262185 GWU262185:GWY262185 HGQ262185:HGU262185 HQM262185:HQQ262185 IAI262185:IAM262185 IKE262185:IKI262185 IUA262185:IUE262185 JDW262185:JEA262185 JNS262185:JNW262185 JXO262185:JXS262185 KHK262185:KHO262185 KRG262185:KRK262185 LBC262185:LBG262185 LKY262185:LLC262185 LUU262185:LUY262185 MEQ262185:MEU262185 MOM262185:MOQ262185 MYI262185:MYM262185 NIE262185:NII262185 NSA262185:NSE262185 OBW262185:OCA262185 OLS262185:OLW262185 OVO262185:OVS262185 PFK262185:PFO262185 PPG262185:PPK262185 PZC262185:PZG262185 QIY262185:QJC262185 QSU262185:QSY262185 RCQ262185:RCU262185 RMM262185:RMQ262185 RWI262185:RWM262185 SGE262185:SGI262185 SQA262185:SQE262185 SZW262185:TAA262185 TJS262185:TJW262185 TTO262185:TTS262185 UDK262185:UDO262185 UNG262185:UNK262185 UXC262185:UXG262185 VGY262185:VHC262185 VQU262185:VQY262185 WAQ262185:WAU262185 WKM262185:WKQ262185 WUI262185:WUM262185 HW327721:IA327721 RS327721:RW327721 ABO327721:ABS327721 ALK327721:ALO327721 AVG327721:AVK327721 BFC327721:BFG327721 BOY327721:BPC327721 BYU327721:BYY327721 CIQ327721:CIU327721 CSM327721:CSQ327721 DCI327721:DCM327721 DME327721:DMI327721 DWA327721:DWE327721 EFW327721:EGA327721 EPS327721:EPW327721 EZO327721:EZS327721 FJK327721:FJO327721 FTG327721:FTK327721 GDC327721:GDG327721 GMY327721:GNC327721 GWU327721:GWY327721 HGQ327721:HGU327721 HQM327721:HQQ327721 IAI327721:IAM327721 IKE327721:IKI327721 IUA327721:IUE327721 JDW327721:JEA327721 JNS327721:JNW327721 JXO327721:JXS327721 KHK327721:KHO327721 KRG327721:KRK327721 LBC327721:LBG327721 LKY327721:LLC327721 LUU327721:LUY327721 MEQ327721:MEU327721 MOM327721:MOQ327721 MYI327721:MYM327721 NIE327721:NII327721 NSA327721:NSE327721 OBW327721:OCA327721 OLS327721:OLW327721 OVO327721:OVS327721 PFK327721:PFO327721 PPG327721:PPK327721 PZC327721:PZG327721 QIY327721:QJC327721 QSU327721:QSY327721 RCQ327721:RCU327721 RMM327721:RMQ327721 RWI327721:RWM327721 SGE327721:SGI327721 SQA327721:SQE327721 SZW327721:TAA327721 TJS327721:TJW327721 TTO327721:TTS327721 UDK327721:UDO327721 UNG327721:UNK327721 UXC327721:UXG327721 VGY327721:VHC327721 VQU327721:VQY327721 WAQ327721:WAU327721 WKM327721:WKQ327721 WUI327721:WUM327721 HW393257:IA393257 RS393257:RW393257 ABO393257:ABS393257 ALK393257:ALO393257 AVG393257:AVK393257 BFC393257:BFG393257 BOY393257:BPC393257 BYU393257:BYY393257 CIQ393257:CIU393257 CSM393257:CSQ393257 DCI393257:DCM393257 DME393257:DMI393257 DWA393257:DWE393257 EFW393257:EGA393257 EPS393257:EPW393257 EZO393257:EZS393257 FJK393257:FJO393257 FTG393257:FTK393257 GDC393257:GDG393257 GMY393257:GNC393257 GWU393257:GWY393257 HGQ393257:HGU393257 HQM393257:HQQ393257 IAI393257:IAM393257 IKE393257:IKI393257 IUA393257:IUE393257 JDW393257:JEA393257 JNS393257:JNW393257 JXO393257:JXS393257 KHK393257:KHO393257 KRG393257:KRK393257 LBC393257:LBG393257 LKY393257:LLC393257 LUU393257:LUY393257 MEQ393257:MEU393257 MOM393257:MOQ393257 MYI393257:MYM393257 NIE393257:NII393257 NSA393257:NSE393257 OBW393257:OCA393257 OLS393257:OLW393257 OVO393257:OVS393257 PFK393257:PFO393257 PPG393257:PPK393257 PZC393257:PZG393257 QIY393257:QJC393257 QSU393257:QSY393257 RCQ393257:RCU393257 RMM393257:RMQ393257 RWI393257:RWM393257 SGE393257:SGI393257 SQA393257:SQE393257 SZW393257:TAA393257 TJS393257:TJW393257 TTO393257:TTS393257 UDK393257:UDO393257 UNG393257:UNK393257 UXC393257:UXG393257 VGY393257:VHC393257 VQU393257:VQY393257 WAQ393257:WAU393257 WKM393257:WKQ393257 WUI393257:WUM393257 HW458793:IA458793 RS458793:RW458793 ABO458793:ABS458793 ALK458793:ALO458793 AVG458793:AVK458793 BFC458793:BFG458793 BOY458793:BPC458793 BYU458793:BYY458793 CIQ458793:CIU458793 CSM458793:CSQ458793 DCI458793:DCM458793 DME458793:DMI458793 DWA458793:DWE458793 EFW458793:EGA458793 EPS458793:EPW458793 EZO458793:EZS458793 FJK458793:FJO458793 FTG458793:FTK458793 GDC458793:GDG458793 GMY458793:GNC458793 GWU458793:GWY458793 HGQ458793:HGU458793 HQM458793:HQQ458793 IAI458793:IAM458793 IKE458793:IKI458793 IUA458793:IUE458793 JDW458793:JEA458793 JNS458793:JNW458793 JXO458793:JXS458793 KHK458793:KHO458793 KRG458793:KRK458793 LBC458793:LBG458793 LKY458793:LLC458793 LUU458793:LUY458793 MEQ458793:MEU458793 MOM458793:MOQ458793 MYI458793:MYM458793 NIE458793:NII458793 NSA458793:NSE458793 OBW458793:OCA458793 OLS458793:OLW458793 OVO458793:OVS458793 PFK458793:PFO458793 PPG458793:PPK458793 PZC458793:PZG458793 QIY458793:QJC458793 QSU458793:QSY458793 RCQ458793:RCU458793 RMM458793:RMQ458793 RWI458793:RWM458793 SGE458793:SGI458793 SQA458793:SQE458793 SZW458793:TAA458793 TJS458793:TJW458793 TTO458793:TTS458793 UDK458793:UDO458793 UNG458793:UNK458793 UXC458793:UXG458793 VGY458793:VHC458793 VQU458793:VQY458793 WAQ458793:WAU458793 WKM458793:WKQ458793 WUI458793:WUM458793 HW524329:IA524329 RS524329:RW524329 ABO524329:ABS524329 ALK524329:ALO524329 AVG524329:AVK524329 BFC524329:BFG524329 BOY524329:BPC524329 BYU524329:BYY524329 CIQ524329:CIU524329 CSM524329:CSQ524329 DCI524329:DCM524329 DME524329:DMI524329 DWA524329:DWE524329 EFW524329:EGA524329 EPS524329:EPW524329 EZO524329:EZS524329 FJK524329:FJO524329 FTG524329:FTK524329 GDC524329:GDG524329 GMY524329:GNC524329 GWU524329:GWY524329 HGQ524329:HGU524329 HQM524329:HQQ524329 IAI524329:IAM524329 IKE524329:IKI524329 IUA524329:IUE524329 JDW524329:JEA524329 JNS524329:JNW524329 JXO524329:JXS524329 KHK524329:KHO524329 KRG524329:KRK524329 LBC524329:LBG524329 LKY524329:LLC524329 LUU524329:LUY524329 MEQ524329:MEU524329 MOM524329:MOQ524329 MYI524329:MYM524329 NIE524329:NII524329 NSA524329:NSE524329 OBW524329:OCA524329 OLS524329:OLW524329 OVO524329:OVS524329 PFK524329:PFO524329 PPG524329:PPK524329 PZC524329:PZG524329 QIY524329:QJC524329 QSU524329:QSY524329 RCQ524329:RCU524329 RMM524329:RMQ524329 RWI524329:RWM524329 SGE524329:SGI524329 SQA524329:SQE524329 SZW524329:TAA524329 TJS524329:TJW524329 TTO524329:TTS524329 UDK524329:UDO524329 UNG524329:UNK524329 UXC524329:UXG524329 VGY524329:VHC524329 VQU524329:VQY524329 WAQ524329:WAU524329 WKM524329:WKQ524329 WUI524329:WUM524329 HW589865:IA589865 RS589865:RW589865 ABO589865:ABS589865 ALK589865:ALO589865 AVG589865:AVK589865 BFC589865:BFG589865 BOY589865:BPC589865 BYU589865:BYY589865 CIQ589865:CIU589865 CSM589865:CSQ589865 DCI589865:DCM589865 DME589865:DMI589865 DWA589865:DWE589865 EFW589865:EGA589865 EPS589865:EPW589865 EZO589865:EZS589865 FJK589865:FJO589865 FTG589865:FTK589865 GDC589865:GDG589865 GMY589865:GNC589865 GWU589865:GWY589865 HGQ589865:HGU589865 HQM589865:HQQ589865 IAI589865:IAM589865 IKE589865:IKI589865 IUA589865:IUE589865 JDW589865:JEA589865 JNS589865:JNW589865 JXO589865:JXS589865 KHK589865:KHO589865 KRG589865:KRK589865 LBC589865:LBG589865 LKY589865:LLC589865 LUU589865:LUY589865 MEQ589865:MEU589865 MOM589865:MOQ589865 MYI589865:MYM589865 NIE589865:NII589865 NSA589865:NSE589865 OBW589865:OCA589865 OLS589865:OLW589865 OVO589865:OVS589865 PFK589865:PFO589865 PPG589865:PPK589865 PZC589865:PZG589865 QIY589865:QJC589865 QSU589865:QSY589865 RCQ589865:RCU589865 RMM589865:RMQ589865 RWI589865:RWM589865 SGE589865:SGI589865 SQA589865:SQE589865 SZW589865:TAA589865 TJS589865:TJW589865 TTO589865:TTS589865 UDK589865:UDO589865 UNG589865:UNK589865 UXC589865:UXG589865 VGY589865:VHC589865 VQU589865:VQY589865 WAQ589865:WAU589865 WKM589865:WKQ589865 WUI589865:WUM589865 HW655401:IA655401 RS655401:RW655401 ABO655401:ABS655401 ALK655401:ALO655401 AVG655401:AVK655401 BFC655401:BFG655401 BOY655401:BPC655401 BYU655401:BYY655401 CIQ655401:CIU655401 CSM655401:CSQ655401 DCI655401:DCM655401 DME655401:DMI655401 DWA655401:DWE655401 EFW655401:EGA655401 EPS655401:EPW655401 EZO655401:EZS655401 FJK655401:FJO655401 FTG655401:FTK655401 GDC655401:GDG655401 GMY655401:GNC655401 GWU655401:GWY655401 HGQ655401:HGU655401 HQM655401:HQQ655401 IAI655401:IAM655401 IKE655401:IKI655401 IUA655401:IUE655401 JDW655401:JEA655401 JNS655401:JNW655401 JXO655401:JXS655401 KHK655401:KHO655401 KRG655401:KRK655401 LBC655401:LBG655401 LKY655401:LLC655401 LUU655401:LUY655401 MEQ655401:MEU655401 MOM655401:MOQ655401 MYI655401:MYM655401 NIE655401:NII655401 NSA655401:NSE655401 OBW655401:OCA655401 OLS655401:OLW655401 OVO655401:OVS655401 PFK655401:PFO655401 PPG655401:PPK655401 PZC655401:PZG655401 QIY655401:QJC655401 QSU655401:QSY655401 RCQ655401:RCU655401 RMM655401:RMQ655401 RWI655401:RWM655401 SGE655401:SGI655401 SQA655401:SQE655401 SZW655401:TAA655401 TJS655401:TJW655401 TTO655401:TTS655401 UDK655401:UDO655401 UNG655401:UNK655401 UXC655401:UXG655401 VGY655401:VHC655401 VQU655401:VQY655401 WAQ655401:WAU655401 WKM655401:WKQ655401 WUI655401:WUM655401 HW720937:IA720937 RS720937:RW720937 ABO720937:ABS720937 ALK720937:ALO720937 AVG720937:AVK720937 BFC720937:BFG720937 BOY720937:BPC720937 BYU720937:BYY720937 CIQ720937:CIU720937 CSM720937:CSQ720937 DCI720937:DCM720937 DME720937:DMI720937 DWA720937:DWE720937 EFW720937:EGA720937 EPS720937:EPW720937 EZO720937:EZS720937 FJK720937:FJO720937 FTG720937:FTK720937 GDC720937:GDG720937 GMY720937:GNC720937 GWU720937:GWY720937 HGQ720937:HGU720937 HQM720937:HQQ720937 IAI720937:IAM720937 IKE720937:IKI720937 IUA720937:IUE720937 JDW720937:JEA720937 JNS720937:JNW720937 JXO720937:JXS720937 KHK720937:KHO720937 KRG720937:KRK720937 LBC720937:LBG720937 LKY720937:LLC720937 LUU720937:LUY720937 MEQ720937:MEU720937 MOM720937:MOQ720937 MYI720937:MYM720937 NIE720937:NII720937 NSA720937:NSE720937 OBW720937:OCA720937 OLS720937:OLW720937 OVO720937:OVS720937 PFK720937:PFO720937 PPG720937:PPK720937 PZC720937:PZG720937 QIY720937:QJC720937 QSU720937:QSY720937 RCQ720937:RCU720937 RMM720937:RMQ720937 RWI720937:RWM720937 SGE720937:SGI720937 SQA720937:SQE720937 SZW720937:TAA720937 TJS720937:TJW720937 TTO720937:TTS720937 UDK720937:UDO720937 UNG720937:UNK720937 UXC720937:UXG720937 VGY720937:VHC720937 VQU720937:VQY720937 WAQ720937:WAU720937 WKM720937:WKQ720937 WUI720937:WUM720937 HW786473:IA786473 RS786473:RW786473 ABO786473:ABS786473 ALK786473:ALO786473 AVG786473:AVK786473 BFC786473:BFG786473 BOY786473:BPC786473 BYU786473:BYY786473 CIQ786473:CIU786473 CSM786473:CSQ786473 DCI786473:DCM786473 DME786473:DMI786473 DWA786473:DWE786473 EFW786473:EGA786473 EPS786473:EPW786473 EZO786473:EZS786473 FJK786473:FJO786473 FTG786473:FTK786473 GDC786473:GDG786473 GMY786473:GNC786473 GWU786473:GWY786473 HGQ786473:HGU786473 HQM786473:HQQ786473 IAI786473:IAM786473 IKE786473:IKI786473 IUA786473:IUE786473 JDW786473:JEA786473 JNS786473:JNW786473 JXO786473:JXS786473 KHK786473:KHO786473 KRG786473:KRK786473 LBC786473:LBG786473 LKY786473:LLC786473 LUU786473:LUY786473 MEQ786473:MEU786473 MOM786473:MOQ786473 MYI786473:MYM786473 NIE786473:NII786473 NSA786473:NSE786473 OBW786473:OCA786473 OLS786473:OLW786473 OVO786473:OVS786473 PFK786473:PFO786473 PPG786473:PPK786473 PZC786473:PZG786473 QIY786473:QJC786473 QSU786473:QSY786473 RCQ786473:RCU786473 RMM786473:RMQ786473 RWI786473:RWM786473 SGE786473:SGI786473 SQA786473:SQE786473 SZW786473:TAA786473 TJS786473:TJW786473 TTO786473:TTS786473 UDK786473:UDO786473 UNG786473:UNK786473 UXC786473:UXG786473 VGY786473:VHC786473 VQU786473:VQY786473 WAQ786473:WAU786473 WKM786473:WKQ786473 WUI786473:WUM786473 HW852009:IA852009 RS852009:RW852009 ABO852009:ABS852009 ALK852009:ALO852009 AVG852009:AVK852009 BFC852009:BFG852009 BOY852009:BPC852009 BYU852009:BYY852009 CIQ852009:CIU852009 CSM852009:CSQ852009 DCI852009:DCM852009 DME852009:DMI852009 DWA852009:DWE852009 EFW852009:EGA852009 EPS852009:EPW852009 EZO852009:EZS852009 FJK852009:FJO852009 FTG852009:FTK852009 GDC852009:GDG852009 GMY852009:GNC852009 GWU852009:GWY852009 HGQ852009:HGU852009 HQM852009:HQQ852009 IAI852009:IAM852009 IKE852009:IKI852009 IUA852009:IUE852009 JDW852009:JEA852009 JNS852009:JNW852009 JXO852009:JXS852009 KHK852009:KHO852009 KRG852009:KRK852009 LBC852009:LBG852009 LKY852009:LLC852009 LUU852009:LUY852009 MEQ852009:MEU852009 MOM852009:MOQ852009 MYI852009:MYM852009 NIE852009:NII852009 NSA852009:NSE852009 OBW852009:OCA852009 OLS852009:OLW852009 OVO852009:OVS852009 PFK852009:PFO852009 PPG852009:PPK852009 PZC852009:PZG852009 QIY852009:QJC852009 QSU852009:QSY852009 RCQ852009:RCU852009 RMM852009:RMQ852009 RWI852009:RWM852009 SGE852009:SGI852009 SQA852009:SQE852009 SZW852009:TAA852009 TJS852009:TJW852009 TTO852009:TTS852009 UDK852009:UDO852009 UNG852009:UNK852009 UXC852009:UXG852009 VGY852009:VHC852009 VQU852009:VQY852009 WAQ852009:WAU852009 WKM852009:WKQ852009 WUI852009:WUM852009 HW917545:IA917545 RS917545:RW917545 ABO917545:ABS917545 ALK917545:ALO917545 AVG917545:AVK917545 BFC917545:BFG917545 BOY917545:BPC917545 BYU917545:BYY917545 CIQ917545:CIU917545 CSM917545:CSQ917545 DCI917545:DCM917545 DME917545:DMI917545 DWA917545:DWE917545 EFW917545:EGA917545 EPS917545:EPW917545 EZO917545:EZS917545 FJK917545:FJO917545 FTG917545:FTK917545 GDC917545:GDG917545 GMY917545:GNC917545 GWU917545:GWY917545 HGQ917545:HGU917545 HQM917545:HQQ917545 IAI917545:IAM917545 IKE917545:IKI917545 IUA917545:IUE917545 JDW917545:JEA917545 JNS917545:JNW917545 JXO917545:JXS917545 KHK917545:KHO917545 KRG917545:KRK917545 LBC917545:LBG917545 LKY917545:LLC917545 LUU917545:LUY917545 MEQ917545:MEU917545 MOM917545:MOQ917545 MYI917545:MYM917545 NIE917545:NII917545 NSA917545:NSE917545 OBW917545:OCA917545 OLS917545:OLW917545 OVO917545:OVS917545 PFK917545:PFO917545 PPG917545:PPK917545 PZC917545:PZG917545 QIY917545:QJC917545 QSU917545:QSY917545 RCQ917545:RCU917545 RMM917545:RMQ917545 RWI917545:RWM917545 SGE917545:SGI917545 SQA917545:SQE917545 SZW917545:TAA917545 TJS917545:TJW917545 TTO917545:TTS917545 UDK917545:UDO917545 UNG917545:UNK917545 UXC917545:UXG917545 VGY917545:VHC917545 VQU917545:VQY917545 WAQ917545:WAU917545 WKM917545:WKQ917545 WUI917545:WUM917545 HW983081:IA983081 RS983081:RW983081 ABO983081:ABS983081 ALK983081:ALO983081 AVG983081:AVK983081 BFC983081:BFG983081 BOY983081:BPC983081 BYU983081:BYY983081 CIQ983081:CIU983081 CSM983081:CSQ983081 DCI983081:DCM983081 DME983081:DMI983081 DWA983081:DWE983081 EFW983081:EGA983081 EPS983081:EPW983081 EZO983081:EZS983081 FJK983081:FJO983081 FTG983081:FTK983081 GDC983081:GDG983081 GMY983081:GNC983081 GWU983081:GWY983081 HGQ983081:HGU983081 HQM983081:HQQ983081 IAI983081:IAM983081 IKE983081:IKI983081 IUA983081:IUE983081 JDW983081:JEA983081 JNS983081:JNW983081 JXO983081:JXS983081 KHK983081:KHO983081 KRG983081:KRK983081 LBC983081:LBG983081 LKY983081:LLC983081 LUU983081:LUY983081 MEQ983081:MEU983081 MOM983081:MOQ983081 MYI983081:MYM983081 NIE983081:NII983081 NSA983081:NSE983081 OBW983081:OCA983081 OLS983081:OLW983081 OVO983081:OVS983081 PFK983081:PFO983081 PPG983081:PPK983081 PZC983081:PZG983081 QIY983081:QJC983081 QSU983081:QSY983081 RCQ983081:RCU983081 RMM983081:RMQ983081 RWI983081:RWM983081 SGE983081:SGI983081 SQA983081:SQE983081 SZW983081:TAA983081 TJS983081:TJW983081 TTO983081:TTS983081 UDK983081:UDO983081 UNG983081:UNK983081 UXC983081:UXG983081 VGY983081:VHC983081 VQU983081:VQY983081 WAQ983081:WAU983081 WKM983081:WKQ983081 WUI983081:WUM983081 HW65572:IA65572 RS65572:RW65572 ABO65572:ABS65572 ALK65572:ALO65572 AVG65572:AVK65572 BFC65572:BFG65572 BOY65572:BPC65572 BYU65572:BYY65572 CIQ65572:CIU65572 CSM65572:CSQ65572 DCI65572:DCM65572 DME65572:DMI65572 DWA65572:DWE65572 EFW65572:EGA65572 EPS65572:EPW65572 EZO65572:EZS65572 FJK65572:FJO65572 FTG65572:FTK65572 GDC65572:GDG65572 GMY65572:GNC65572 GWU65572:GWY65572 HGQ65572:HGU65572 HQM65572:HQQ65572 IAI65572:IAM65572 IKE65572:IKI65572 IUA65572:IUE65572 JDW65572:JEA65572 JNS65572:JNW65572 JXO65572:JXS65572 KHK65572:KHO65572 KRG65572:KRK65572 LBC65572:LBG65572 LKY65572:LLC65572 LUU65572:LUY65572 MEQ65572:MEU65572 MOM65572:MOQ65572 MYI65572:MYM65572 NIE65572:NII65572 NSA65572:NSE65572 OBW65572:OCA65572 OLS65572:OLW65572 OVO65572:OVS65572 PFK65572:PFO65572 PPG65572:PPK65572 PZC65572:PZG65572 QIY65572:QJC65572 QSU65572:QSY65572 RCQ65572:RCU65572 RMM65572:RMQ65572 RWI65572:RWM65572 SGE65572:SGI65572 SQA65572:SQE65572 SZW65572:TAA65572 TJS65572:TJW65572 TTO65572:TTS65572 UDK65572:UDO65572 UNG65572:UNK65572 UXC65572:UXG65572 VGY65572:VHC65572 VQU65572:VQY65572 WAQ65572:WAU65572 WKM65572:WKQ65572 WUI65572:WUM65572 HW131108:IA131108 RS131108:RW131108 ABO131108:ABS131108 ALK131108:ALO131108 AVG131108:AVK131108 BFC131108:BFG131108 BOY131108:BPC131108 BYU131108:BYY131108 CIQ131108:CIU131108 CSM131108:CSQ131108 DCI131108:DCM131108 DME131108:DMI131108 DWA131108:DWE131108 EFW131108:EGA131108 EPS131108:EPW131108 EZO131108:EZS131108 FJK131108:FJO131108 FTG131108:FTK131108 GDC131108:GDG131108 GMY131108:GNC131108 GWU131108:GWY131108 HGQ131108:HGU131108 HQM131108:HQQ131108 IAI131108:IAM131108 IKE131108:IKI131108 IUA131108:IUE131108 JDW131108:JEA131108 JNS131108:JNW131108 JXO131108:JXS131108 KHK131108:KHO131108 KRG131108:KRK131108 LBC131108:LBG131108 LKY131108:LLC131108 LUU131108:LUY131108 MEQ131108:MEU131108 MOM131108:MOQ131108 MYI131108:MYM131108 NIE131108:NII131108 NSA131108:NSE131108 OBW131108:OCA131108 OLS131108:OLW131108 OVO131108:OVS131108 PFK131108:PFO131108 PPG131108:PPK131108 PZC131108:PZG131108 QIY131108:QJC131108 QSU131108:QSY131108 RCQ131108:RCU131108 RMM131108:RMQ131108 RWI131108:RWM131108 SGE131108:SGI131108 SQA131108:SQE131108 SZW131108:TAA131108 TJS131108:TJW131108 TTO131108:TTS131108 UDK131108:UDO131108 UNG131108:UNK131108 UXC131108:UXG131108 VGY131108:VHC131108 VQU131108:VQY131108 WAQ131108:WAU131108 WKM131108:WKQ131108 WUI131108:WUM131108 HW196644:IA196644 RS196644:RW196644 ABO196644:ABS196644 ALK196644:ALO196644 AVG196644:AVK196644 BFC196644:BFG196644 BOY196644:BPC196644 BYU196644:BYY196644 CIQ196644:CIU196644 CSM196644:CSQ196644 DCI196644:DCM196644 DME196644:DMI196644 DWA196644:DWE196644 EFW196644:EGA196644 EPS196644:EPW196644 EZO196644:EZS196644 FJK196644:FJO196644 FTG196644:FTK196644 GDC196644:GDG196644 GMY196644:GNC196644 GWU196644:GWY196644 HGQ196644:HGU196644 HQM196644:HQQ196644 IAI196644:IAM196644 IKE196644:IKI196644 IUA196644:IUE196644 JDW196644:JEA196644 JNS196644:JNW196644 JXO196644:JXS196644 KHK196644:KHO196644 KRG196644:KRK196644 LBC196644:LBG196644 LKY196644:LLC196644 LUU196644:LUY196644 MEQ196644:MEU196644 MOM196644:MOQ196644 MYI196644:MYM196644 NIE196644:NII196644 NSA196644:NSE196644 OBW196644:OCA196644 OLS196644:OLW196644 OVO196644:OVS196644 PFK196644:PFO196644 PPG196644:PPK196644 PZC196644:PZG196644 QIY196644:QJC196644 QSU196644:QSY196644 RCQ196644:RCU196644 RMM196644:RMQ196644 RWI196644:RWM196644 SGE196644:SGI196644 SQA196644:SQE196644 SZW196644:TAA196644 TJS196644:TJW196644 TTO196644:TTS196644 UDK196644:UDO196644 UNG196644:UNK196644 UXC196644:UXG196644 VGY196644:VHC196644 VQU196644:VQY196644 WAQ196644:WAU196644 WKM196644:WKQ196644 WUI196644:WUM196644 HW262180:IA262180 RS262180:RW262180 ABO262180:ABS262180 ALK262180:ALO262180 AVG262180:AVK262180 BFC262180:BFG262180 BOY262180:BPC262180 BYU262180:BYY262180 CIQ262180:CIU262180 CSM262180:CSQ262180 DCI262180:DCM262180 DME262180:DMI262180 DWA262180:DWE262180 EFW262180:EGA262180 EPS262180:EPW262180 EZO262180:EZS262180 FJK262180:FJO262180 FTG262180:FTK262180 GDC262180:GDG262180 GMY262180:GNC262180 GWU262180:GWY262180 HGQ262180:HGU262180 HQM262180:HQQ262180 IAI262180:IAM262180 IKE262180:IKI262180 IUA262180:IUE262180 JDW262180:JEA262180 JNS262180:JNW262180 JXO262180:JXS262180 KHK262180:KHO262180 KRG262180:KRK262180 LBC262180:LBG262180 LKY262180:LLC262180 LUU262180:LUY262180 MEQ262180:MEU262180 MOM262180:MOQ262180 MYI262180:MYM262180 NIE262180:NII262180 NSA262180:NSE262180 OBW262180:OCA262180 OLS262180:OLW262180 OVO262180:OVS262180 PFK262180:PFO262180 PPG262180:PPK262180 PZC262180:PZG262180 QIY262180:QJC262180 QSU262180:QSY262180 RCQ262180:RCU262180 RMM262180:RMQ262180 RWI262180:RWM262180 SGE262180:SGI262180 SQA262180:SQE262180 SZW262180:TAA262180 TJS262180:TJW262180 TTO262180:TTS262180 UDK262180:UDO262180 UNG262180:UNK262180 UXC262180:UXG262180 VGY262180:VHC262180 VQU262180:VQY262180 WAQ262180:WAU262180 WKM262180:WKQ262180 WUI262180:WUM262180 HW327716:IA327716 RS327716:RW327716 ABO327716:ABS327716 ALK327716:ALO327716 AVG327716:AVK327716 BFC327716:BFG327716 BOY327716:BPC327716 BYU327716:BYY327716 CIQ327716:CIU327716 CSM327716:CSQ327716 DCI327716:DCM327716 DME327716:DMI327716 DWA327716:DWE327716 EFW327716:EGA327716 EPS327716:EPW327716 EZO327716:EZS327716 FJK327716:FJO327716 FTG327716:FTK327716 GDC327716:GDG327716 GMY327716:GNC327716 GWU327716:GWY327716 HGQ327716:HGU327716 HQM327716:HQQ327716 IAI327716:IAM327716 IKE327716:IKI327716 IUA327716:IUE327716 JDW327716:JEA327716 JNS327716:JNW327716 JXO327716:JXS327716 KHK327716:KHO327716 KRG327716:KRK327716 LBC327716:LBG327716 LKY327716:LLC327716 LUU327716:LUY327716 MEQ327716:MEU327716 MOM327716:MOQ327716 MYI327716:MYM327716 NIE327716:NII327716 NSA327716:NSE327716 OBW327716:OCA327716 OLS327716:OLW327716 OVO327716:OVS327716 PFK327716:PFO327716 PPG327716:PPK327716 PZC327716:PZG327716 QIY327716:QJC327716 QSU327716:QSY327716 RCQ327716:RCU327716 RMM327716:RMQ327716 RWI327716:RWM327716 SGE327716:SGI327716 SQA327716:SQE327716 SZW327716:TAA327716 TJS327716:TJW327716 TTO327716:TTS327716 UDK327716:UDO327716 UNG327716:UNK327716 UXC327716:UXG327716 VGY327716:VHC327716 VQU327716:VQY327716 WAQ327716:WAU327716 WKM327716:WKQ327716 WUI327716:WUM327716 HW393252:IA393252 RS393252:RW393252 ABO393252:ABS393252 ALK393252:ALO393252 AVG393252:AVK393252 BFC393252:BFG393252 BOY393252:BPC393252 BYU393252:BYY393252 CIQ393252:CIU393252 CSM393252:CSQ393252 DCI393252:DCM393252 DME393252:DMI393252 DWA393252:DWE393252 EFW393252:EGA393252 EPS393252:EPW393252 EZO393252:EZS393252 FJK393252:FJO393252 FTG393252:FTK393252 GDC393252:GDG393252 GMY393252:GNC393252 GWU393252:GWY393252 HGQ393252:HGU393252 HQM393252:HQQ393252 IAI393252:IAM393252 IKE393252:IKI393252 IUA393252:IUE393252 JDW393252:JEA393252 JNS393252:JNW393252 JXO393252:JXS393252 KHK393252:KHO393252 KRG393252:KRK393252 LBC393252:LBG393252 LKY393252:LLC393252 LUU393252:LUY393252 MEQ393252:MEU393252 MOM393252:MOQ393252 MYI393252:MYM393252 NIE393252:NII393252 NSA393252:NSE393252 OBW393252:OCA393252 OLS393252:OLW393252 OVO393252:OVS393252 PFK393252:PFO393252 PPG393252:PPK393252 PZC393252:PZG393252 QIY393252:QJC393252 QSU393252:QSY393252 RCQ393252:RCU393252 RMM393252:RMQ393252 RWI393252:RWM393252 SGE393252:SGI393252 SQA393252:SQE393252 SZW393252:TAA393252 TJS393252:TJW393252 TTO393252:TTS393252 UDK393252:UDO393252 UNG393252:UNK393252 UXC393252:UXG393252 VGY393252:VHC393252 VQU393252:VQY393252 WAQ393252:WAU393252 WKM393252:WKQ393252 WUI393252:WUM393252 HW458788:IA458788 RS458788:RW458788 ABO458788:ABS458788 ALK458788:ALO458788 AVG458788:AVK458788 BFC458788:BFG458788 BOY458788:BPC458788 BYU458788:BYY458788 CIQ458788:CIU458788 CSM458788:CSQ458788 DCI458788:DCM458788 DME458788:DMI458788 DWA458788:DWE458788 EFW458788:EGA458788 EPS458788:EPW458788 EZO458788:EZS458788 FJK458788:FJO458788 FTG458788:FTK458788 GDC458788:GDG458788 GMY458788:GNC458788 GWU458788:GWY458788 HGQ458788:HGU458788 HQM458788:HQQ458788 IAI458788:IAM458788 IKE458788:IKI458788 IUA458788:IUE458788 JDW458788:JEA458788 JNS458788:JNW458788 JXO458788:JXS458788 KHK458788:KHO458788 KRG458788:KRK458788 LBC458788:LBG458788 LKY458788:LLC458788 LUU458788:LUY458788 MEQ458788:MEU458788 MOM458788:MOQ458788 MYI458788:MYM458788 NIE458788:NII458788 NSA458788:NSE458788 OBW458788:OCA458788 OLS458788:OLW458788 OVO458788:OVS458788 PFK458788:PFO458788 PPG458788:PPK458788 PZC458788:PZG458788 QIY458788:QJC458788 QSU458788:QSY458788 RCQ458788:RCU458788 RMM458788:RMQ458788 RWI458788:RWM458788 SGE458788:SGI458788 SQA458788:SQE458788 SZW458788:TAA458788 TJS458788:TJW458788 TTO458788:TTS458788 UDK458788:UDO458788 UNG458788:UNK458788 UXC458788:UXG458788 VGY458788:VHC458788 VQU458788:VQY458788 WAQ458788:WAU458788 WKM458788:WKQ458788 WUI458788:WUM458788 HW524324:IA524324 RS524324:RW524324 ABO524324:ABS524324 ALK524324:ALO524324 AVG524324:AVK524324 BFC524324:BFG524324 BOY524324:BPC524324 BYU524324:BYY524324 CIQ524324:CIU524324 CSM524324:CSQ524324 DCI524324:DCM524324 DME524324:DMI524324 DWA524324:DWE524324 EFW524324:EGA524324 EPS524324:EPW524324 EZO524324:EZS524324 FJK524324:FJO524324 FTG524324:FTK524324 GDC524324:GDG524324 GMY524324:GNC524324 GWU524324:GWY524324 HGQ524324:HGU524324 HQM524324:HQQ524324 IAI524324:IAM524324 IKE524324:IKI524324 IUA524324:IUE524324 JDW524324:JEA524324 JNS524324:JNW524324 JXO524324:JXS524324 KHK524324:KHO524324 KRG524324:KRK524324 LBC524324:LBG524324 LKY524324:LLC524324 LUU524324:LUY524324 MEQ524324:MEU524324 MOM524324:MOQ524324 MYI524324:MYM524324 NIE524324:NII524324 NSA524324:NSE524324 OBW524324:OCA524324 OLS524324:OLW524324 OVO524324:OVS524324 PFK524324:PFO524324 PPG524324:PPK524324 PZC524324:PZG524324 QIY524324:QJC524324 QSU524324:QSY524324 RCQ524324:RCU524324 RMM524324:RMQ524324 RWI524324:RWM524324 SGE524324:SGI524324 SQA524324:SQE524324 SZW524324:TAA524324 TJS524324:TJW524324 TTO524324:TTS524324 UDK524324:UDO524324 UNG524324:UNK524324 UXC524324:UXG524324 VGY524324:VHC524324 VQU524324:VQY524324 WAQ524324:WAU524324 WKM524324:WKQ524324 WUI524324:WUM524324 HW589860:IA589860 RS589860:RW589860 ABO589860:ABS589860 ALK589860:ALO589860 AVG589860:AVK589860 BFC589860:BFG589860 BOY589860:BPC589860 BYU589860:BYY589860 CIQ589860:CIU589860 CSM589860:CSQ589860 DCI589860:DCM589860 DME589860:DMI589860 DWA589860:DWE589860 EFW589860:EGA589860 EPS589860:EPW589860 EZO589860:EZS589860 FJK589860:FJO589860 FTG589860:FTK589860 GDC589860:GDG589860 GMY589860:GNC589860 GWU589860:GWY589860 HGQ589860:HGU589860 HQM589860:HQQ589860 IAI589860:IAM589860 IKE589860:IKI589860 IUA589860:IUE589860 JDW589860:JEA589860 JNS589860:JNW589860 JXO589860:JXS589860 KHK589860:KHO589860 KRG589860:KRK589860 LBC589860:LBG589860 LKY589860:LLC589860 LUU589860:LUY589860 MEQ589860:MEU589860 MOM589860:MOQ589860 MYI589860:MYM589860 NIE589860:NII589860 NSA589860:NSE589860 OBW589860:OCA589860 OLS589860:OLW589860 OVO589860:OVS589860 PFK589860:PFO589860 PPG589860:PPK589860 PZC589860:PZG589860 QIY589860:QJC589860 QSU589860:QSY589860 RCQ589860:RCU589860 RMM589860:RMQ589860 RWI589860:RWM589860 SGE589860:SGI589860 SQA589860:SQE589860 SZW589860:TAA589860 TJS589860:TJW589860 TTO589860:TTS589860 UDK589860:UDO589860 UNG589860:UNK589860 UXC589860:UXG589860 VGY589860:VHC589860 VQU589860:VQY589860 WAQ589860:WAU589860 WKM589860:WKQ589860 WUI589860:WUM589860 HW655396:IA655396 RS655396:RW655396 ABO655396:ABS655396 ALK655396:ALO655396 AVG655396:AVK655396 BFC655396:BFG655396 BOY655396:BPC655396 BYU655396:BYY655396 CIQ655396:CIU655396 CSM655396:CSQ655396 DCI655396:DCM655396 DME655396:DMI655396 DWA655396:DWE655396 EFW655396:EGA655396 EPS655396:EPW655396 EZO655396:EZS655396 FJK655396:FJO655396 FTG655396:FTK655396 GDC655396:GDG655396 GMY655396:GNC655396 GWU655396:GWY655396 HGQ655396:HGU655396 HQM655396:HQQ655396 IAI655396:IAM655396 IKE655396:IKI655396 IUA655396:IUE655396 JDW655396:JEA655396 JNS655396:JNW655396 JXO655396:JXS655396 KHK655396:KHO655396 KRG655396:KRK655396 LBC655396:LBG655396 LKY655396:LLC655396 LUU655396:LUY655396 MEQ655396:MEU655396 MOM655396:MOQ655396 MYI655396:MYM655396 NIE655396:NII655396 NSA655396:NSE655396 OBW655396:OCA655396 OLS655396:OLW655396 OVO655396:OVS655396 PFK655396:PFO655396 PPG655396:PPK655396 PZC655396:PZG655396 QIY655396:QJC655396 QSU655396:QSY655396 RCQ655396:RCU655396 RMM655396:RMQ655396 RWI655396:RWM655396 SGE655396:SGI655396 SQA655396:SQE655396 SZW655396:TAA655396 TJS655396:TJW655396 TTO655396:TTS655396 UDK655396:UDO655396 UNG655396:UNK655396 UXC655396:UXG655396 VGY655396:VHC655396 VQU655396:VQY655396 WAQ655396:WAU655396 WKM655396:WKQ655396 WUI655396:WUM655396 HW720932:IA720932 RS720932:RW720932 ABO720932:ABS720932 ALK720932:ALO720932 AVG720932:AVK720932 BFC720932:BFG720932 BOY720932:BPC720932 BYU720932:BYY720932 CIQ720932:CIU720932 CSM720932:CSQ720932 DCI720932:DCM720932 DME720932:DMI720932 DWA720932:DWE720932 EFW720932:EGA720932 EPS720932:EPW720932 EZO720932:EZS720932 FJK720932:FJO720932 FTG720932:FTK720932 GDC720932:GDG720932 GMY720932:GNC720932 GWU720932:GWY720932 HGQ720932:HGU720932 HQM720932:HQQ720932 IAI720932:IAM720932 IKE720932:IKI720932 IUA720932:IUE720932 JDW720932:JEA720932 JNS720932:JNW720932 JXO720932:JXS720932 KHK720932:KHO720932 KRG720932:KRK720932 LBC720932:LBG720932 LKY720932:LLC720932 LUU720932:LUY720932 MEQ720932:MEU720932 MOM720932:MOQ720932 MYI720932:MYM720932 NIE720932:NII720932 NSA720932:NSE720932 OBW720932:OCA720932 OLS720932:OLW720932 OVO720932:OVS720932 PFK720932:PFO720932 PPG720932:PPK720932 PZC720932:PZG720932 QIY720932:QJC720932 QSU720932:QSY720932 RCQ720932:RCU720932 RMM720932:RMQ720932 RWI720932:RWM720932 SGE720932:SGI720932 SQA720932:SQE720932 SZW720932:TAA720932 TJS720932:TJW720932 TTO720932:TTS720932 UDK720932:UDO720932 UNG720932:UNK720932 UXC720932:UXG720932 VGY720932:VHC720932 VQU720932:VQY720932 WAQ720932:WAU720932 WKM720932:WKQ720932 WUI720932:WUM720932 HW786468:IA786468 RS786468:RW786468 ABO786468:ABS786468 ALK786468:ALO786468 AVG786468:AVK786468 BFC786468:BFG786468 BOY786468:BPC786468 BYU786468:BYY786468 CIQ786468:CIU786468 CSM786468:CSQ786468 DCI786468:DCM786468 DME786468:DMI786468 DWA786468:DWE786468 EFW786468:EGA786468 EPS786468:EPW786468 EZO786468:EZS786468 FJK786468:FJO786468 FTG786468:FTK786468 GDC786468:GDG786468 GMY786468:GNC786468 GWU786468:GWY786468 HGQ786468:HGU786468 HQM786468:HQQ786468 IAI786468:IAM786468 IKE786468:IKI786468 IUA786468:IUE786468 JDW786468:JEA786468 JNS786468:JNW786468 JXO786468:JXS786468 KHK786468:KHO786468 KRG786468:KRK786468 LBC786468:LBG786468 LKY786468:LLC786468 LUU786468:LUY786468 MEQ786468:MEU786468 MOM786468:MOQ786468 MYI786468:MYM786468 NIE786468:NII786468 NSA786468:NSE786468 OBW786468:OCA786468 OLS786468:OLW786468 OVO786468:OVS786468 PFK786468:PFO786468 PPG786468:PPK786468 PZC786468:PZG786468 QIY786468:QJC786468 QSU786468:QSY786468 RCQ786468:RCU786468 RMM786468:RMQ786468 RWI786468:RWM786468 SGE786468:SGI786468 SQA786468:SQE786468 SZW786468:TAA786468 TJS786468:TJW786468 TTO786468:TTS786468 UDK786468:UDO786468 UNG786468:UNK786468 UXC786468:UXG786468 VGY786468:VHC786468 VQU786468:VQY786468 WAQ786468:WAU786468 WKM786468:WKQ786468 WUI786468:WUM786468 HW852004:IA852004 RS852004:RW852004 ABO852004:ABS852004 ALK852004:ALO852004 AVG852004:AVK852004 BFC852004:BFG852004 BOY852004:BPC852004 BYU852004:BYY852004 CIQ852004:CIU852004 CSM852004:CSQ852004 DCI852004:DCM852004 DME852004:DMI852004 DWA852004:DWE852004 EFW852004:EGA852004 EPS852004:EPW852004 EZO852004:EZS852004 FJK852004:FJO852004 FTG852004:FTK852004 GDC852004:GDG852004 GMY852004:GNC852004 GWU852004:GWY852004 HGQ852004:HGU852004 HQM852004:HQQ852004 IAI852004:IAM852004 IKE852004:IKI852004 IUA852004:IUE852004 JDW852004:JEA852004 JNS852004:JNW852004 JXO852004:JXS852004 KHK852004:KHO852004 KRG852004:KRK852004 LBC852004:LBG852004 LKY852004:LLC852004 LUU852004:LUY852004 MEQ852004:MEU852004 MOM852004:MOQ852004 MYI852004:MYM852004 NIE852004:NII852004 NSA852004:NSE852004 OBW852004:OCA852004 OLS852004:OLW852004 OVO852004:OVS852004 PFK852004:PFO852004 PPG852004:PPK852004 PZC852004:PZG852004 QIY852004:QJC852004 QSU852004:QSY852004 RCQ852004:RCU852004 RMM852004:RMQ852004 RWI852004:RWM852004 SGE852004:SGI852004 SQA852004:SQE852004 SZW852004:TAA852004 TJS852004:TJW852004 TTO852004:TTS852004 UDK852004:UDO852004 UNG852004:UNK852004 UXC852004:UXG852004 VGY852004:VHC852004 VQU852004:VQY852004 WAQ852004:WAU852004 WKM852004:WKQ852004 WUI852004:WUM852004 HW917540:IA917540 RS917540:RW917540 ABO917540:ABS917540 ALK917540:ALO917540 AVG917540:AVK917540 BFC917540:BFG917540 BOY917540:BPC917540 BYU917540:BYY917540 CIQ917540:CIU917540 CSM917540:CSQ917540 DCI917540:DCM917540 DME917540:DMI917540 DWA917540:DWE917540 EFW917540:EGA917540 EPS917540:EPW917540 EZO917540:EZS917540 FJK917540:FJO917540 FTG917540:FTK917540 GDC917540:GDG917540 GMY917540:GNC917540 GWU917540:GWY917540 HGQ917540:HGU917540 HQM917540:HQQ917540 IAI917540:IAM917540 IKE917540:IKI917540 IUA917540:IUE917540 JDW917540:JEA917540 JNS917540:JNW917540 JXO917540:JXS917540 KHK917540:KHO917540 KRG917540:KRK917540 LBC917540:LBG917540 LKY917540:LLC917540 LUU917540:LUY917540 MEQ917540:MEU917540 MOM917540:MOQ917540 MYI917540:MYM917540 NIE917540:NII917540 NSA917540:NSE917540 OBW917540:OCA917540 OLS917540:OLW917540 OVO917540:OVS917540 PFK917540:PFO917540 PPG917540:PPK917540 PZC917540:PZG917540 QIY917540:QJC917540 QSU917540:QSY917540 RCQ917540:RCU917540 RMM917540:RMQ917540 RWI917540:RWM917540 SGE917540:SGI917540 SQA917540:SQE917540 SZW917540:TAA917540 TJS917540:TJW917540 TTO917540:TTS917540 UDK917540:UDO917540 UNG917540:UNK917540 UXC917540:UXG917540 VGY917540:VHC917540 VQU917540:VQY917540 WAQ917540:WAU917540 WKM917540:WKQ917540 WUI917540:WUM917540 HW983076:IA983076 RS983076:RW983076 ABO983076:ABS983076 ALK983076:ALO983076 AVG983076:AVK983076 BFC983076:BFG983076 BOY983076:BPC983076 BYU983076:BYY983076 CIQ983076:CIU983076 CSM983076:CSQ983076 DCI983076:DCM983076 DME983076:DMI983076 DWA983076:DWE983076 EFW983076:EGA983076 EPS983076:EPW983076 EZO983076:EZS983076 FJK983076:FJO983076 FTG983076:FTK983076 GDC983076:GDG983076 GMY983076:GNC983076 GWU983076:GWY983076 HGQ983076:HGU983076 HQM983076:HQQ983076 IAI983076:IAM983076 IKE983076:IKI983076 IUA983076:IUE983076 JDW983076:JEA983076 JNS983076:JNW983076 JXO983076:JXS983076 KHK983076:KHO983076 KRG983076:KRK983076 LBC983076:LBG983076 LKY983076:LLC983076 LUU983076:LUY983076 MEQ983076:MEU983076 MOM983076:MOQ983076 MYI983076:MYM983076 NIE983076:NII983076 NSA983076:NSE983076 OBW983076:OCA983076 OLS983076:OLW983076 OVO983076:OVS983076 PFK983076:PFO983076 PPG983076:PPK983076 PZC983076:PZG983076 QIY983076:QJC983076 QSU983076:QSY983076 RCQ983076:RCU983076 RMM983076:RMQ983076 RWI983076:RWM983076 SGE983076:SGI983076 SQA983076:SQE983076 SZW983076:TAA983076 TJS983076:TJW983076 TTO983076:TTS983076 UDK983076:UDO983076 UNG983076:UNK983076 UXC983076:UXG983076 VGY983076:VHC983076 VQU983076:VQY983076 WAQ983076:WAU983076 WKM983076:WKQ983076 WUI983076:WUM983076 HW65528:IA65530 RS65528:RW65530 ABO65528:ABS65530 ALK65528:ALO65530 AVG65528:AVK65530 BFC65528:BFG65530 BOY65528:BPC65530 BYU65528:BYY65530 CIQ65528:CIU65530 CSM65528:CSQ65530 DCI65528:DCM65530 DME65528:DMI65530 DWA65528:DWE65530 EFW65528:EGA65530 EPS65528:EPW65530 EZO65528:EZS65530 FJK65528:FJO65530 FTG65528:FTK65530 GDC65528:GDG65530 GMY65528:GNC65530 GWU65528:GWY65530 HGQ65528:HGU65530 HQM65528:HQQ65530 IAI65528:IAM65530 IKE65528:IKI65530 IUA65528:IUE65530 JDW65528:JEA65530 JNS65528:JNW65530 JXO65528:JXS65530 KHK65528:KHO65530 KRG65528:KRK65530 LBC65528:LBG65530 LKY65528:LLC65530 LUU65528:LUY65530 MEQ65528:MEU65530 MOM65528:MOQ65530 MYI65528:MYM65530 NIE65528:NII65530 NSA65528:NSE65530 OBW65528:OCA65530 OLS65528:OLW65530 OVO65528:OVS65530 PFK65528:PFO65530 PPG65528:PPK65530 PZC65528:PZG65530 QIY65528:QJC65530 QSU65528:QSY65530 RCQ65528:RCU65530 RMM65528:RMQ65530 RWI65528:RWM65530 SGE65528:SGI65530 SQA65528:SQE65530 SZW65528:TAA65530 TJS65528:TJW65530 TTO65528:TTS65530 UDK65528:UDO65530 UNG65528:UNK65530 UXC65528:UXG65530 VGY65528:VHC65530 VQU65528:VQY65530 WAQ65528:WAU65530 WKM65528:WKQ65530 WUI65528:WUM65530 HW131064:IA131066 RS131064:RW131066 ABO131064:ABS131066 ALK131064:ALO131066 AVG131064:AVK131066 BFC131064:BFG131066 BOY131064:BPC131066 BYU131064:BYY131066 CIQ131064:CIU131066 CSM131064:CSQ131066 DCI131064:DCM131066 DME131064:DMI131066 DWA131064:DWE131066 EFW131064:EGA131066 EPS131064:EPW131066 EZO131064:EZS131066 FJK131064:FJO131066 FTG131064:FTK131066 GDC131064:GDG131066 GMY131064:GNC131066 GWU131064:GWY131066 HGQ131064:HGU131066 HQM131064:HQQ131066 IAI131064:IAM131066 IKE131064:IKI131066 IUA131064:IUE131066 JDW131064:JEA131066 JNS131064:JNW131066 JXO131064:JXS131066 KHK131064:KHO131066 KRG131064:KRK131066 LBC131064:LBG131066 LKY131064:LLC131066 LUU131064:LUY131066 MEQ131064:MEU131066 MOM131064:MOQ131066 MYI131064:MYM131066 NIE131064:NII131066 NSA131064:NSE131066 OBW131064:OCA131066 OLS131064:OLW131066 OVO131064:OVS131066 PFK131064:PFO131066 PPG131064:PPK131066 PZC131064:PZG131066 QIY131064:QJC131066 QSU131064:QSY131066 RCQ131064:RCU131066 RMM131064:RMQ131066 RWI131064:RWM131066 SGE131064:SGI131066 SQA131064:SQE131066 SZW131064:TAA131066 TJS131064:TJW131066 TTO131064:TTS131066 UDK131064:UDO131066 UNG131064:UNK131066 UXC131064:UXG131066 VGY131064:VHC131066 VQU131064:VQY131066 WAQ131064:WAU131066 WKM131064:WKQ131066 WUI131064:WUM131066 HW196600:IA196602 RS196600:RW196602 ABO196600:ABS196602 ALK196600:ALO196602 AVG196600:AVK196602 BFC196600:BFG196602 BOY196600:BPC196602 BYU196600:BYY196602 CIQ196600:CIU196602 CSM196600:CSQ196602 DCI196600:DCM196602 DME196600:DMI196602 DWA196600:DWE196602 EFW196600:EGA196602 EPS196600:EPW196602 EZO196600:EZS196602 FJK196600:FJO196602 FTG196600:FTK196602 GDC196600:GDG196602 GMY196600:GNC196602 GWU196600:GWY196602 HGQ196600:HGU196602 HQM196600:HQQ196602 IAI196600:IAM196602 IKE196600:IKI196602 IUA196600:IUE196602 JDW196600:JEA196602 JNS196600:JNW196602 JXO196600:JXS196602 KHK196600:KHO196602 KRG196600:KRK196602 LBC196600:LBG196602 LKY196600:LLC196602 LUU196600:LUY196602 MEQ196600:MEU196602 MOM196600:MOQ196602 MYI196600:MYM196602 NIE196600:NII196602 NSA196600:NSE196602 OBW196600:OCA196602 OLS196600:OLW196602 OVO196600:OVS196602 PFK196600:PFO196602 PPG196600:PPK196602 PZC196600:PZG196602 QIY196600:QJC196602 QSU196600:QSY196602 RCQ196600:RCU196602 RMM196600:RMQ196602 RWI196600:RWM196602 SGE196600:SGI196602 SQA196600:SQE196602 SZW196600:TAA196602 TJS196600:TJW196602 TTO196600:TTS196602 UDK196600:UDO196602 UNG196600:UNK196602 UXC196600:UXG196602 VGY196600:VHC196602 VQU196600:VQY196602 WAQ196600:WAU196602 WKM196600:WKQ196602 WUI196600:WUM196602 HW262136:IA262138 RS262136:RW262138 ABO262136:ABS262138 ALK262136:ALO262138 AVG262136:AVK262138 BFC262136:BFG262138 BOY262136:BPC262138 BYU262136:BYY262138 CIQ262136:CIU262138 CSM262136:CSQ262138 DCI262136:DCM262138 DME262136:DMI262138 DWA262136:DWE262138 EFW262136:EGA262138 EPS262136:EPW262138 EZO262136:EZS262138 FJK262136:FJO262138 FTG262136:FTK262138 GDC262136:GDG262138 GMY262136:GNC262138 GWU262136:GWY262138 HGQ262136:HGU262138 HQM262136:HQQ262138 IAI262136:IAM262138 IKE262136:IKI262138 IUA262136:IUE262138 JDW262136:JEA262138 JNS262136:JNW262138 JXO262136:JXS262138 KHK262136:KHO262138 KRG262136:KRK262138 LBC262136:LBG262138 LKY262136:LLC262138 LUU262136:LUY262138 MEQ262136:MEU262138 MOM262136:MOQ262138 MYI262136:MYM262138 NIE262136:NII262138 NSA262136:NSE262138 OBW262136:OCA262138 OLS262136:OLW262138 OVO262136:OVS262138 PFK262136:PFO262138 PPG262136:PPK262138 PZC262136:PZG262138 QIY262136:QJC262138 QSU262136:QSY262138 RCQ262136:RCU262138 RMM262136:RMQ262138 RWI262136:RWM262138 SGE262136:SGI262138 SQA262136:SQE262138 SZW262136:TAA262138 TJS262136:TJW262138 TTO262136:TTS262138 UDK262136:UDO262138 UNG262136:UNK262138 UXC262136:UXG262138 VGY262136:VHC262138 VQU262136:VQY262138 WAQ262136:WAU262138 WKM262136:WKQ262138 WUI262136:WUM262138 HW327672:IA327674 RS327672:RW327674 ABO327672:ABS327674 ALK327672:ALO327674 AVG327672:AVK327674 BFC327672:BFG327674 BOY327672:BPC327674 BYU327672:BYY327674 CIQ327672:CIU327674 CSM327672:CSQ327674 DCI327672:DCM327674 DME327672:DMI327674 DWA327672:DWE327674 EFW327672:EGA327674 EPS327672:EPW327674 EZO327672:EZS327674 FJK327672:FJO327674 FTG327672:FTK327674 GDC327672:GDG327674 GMY327672:GNC327674 GWU327672:GWY327674 HGQ327672:HGU327674 HQM327672:HQQ327674 IAI327672:IAM327674 IKE327672:IKI327674 IUA327672:IUE327674 JDW327672:JEA327674 JNS327672:JNW327674 JXO327672:JXS327674 KHK327672:KHO327674 KRG327672:KRK327674 LBC327672:LBG327674 LKY327672:LLC327674 LUU327672:LUY327674 MEQ327672:MEU327674 MOM327672:MOQ327674 MYI327672:MYM327674 NIE327672:NII327674 NSA327672:NSE327674 OBW327672:OCA327674 OLS327672:OLW327674 OVO327672:OVS327674 PFK327672:PFO327674 PPG327672:PPK327674 PZC327672:PZG327674 QIY327672:QJC327674 QSU327672:QSY327674 RCQ327672:RCU327674 RMM327672:RMQ327674 RWI327672:RWM327674 SGE327672:SGI327674 SQA327672:SQE327674 SZW327672:TAA327674 TJS327672:TJW327674 TTO327672:TTS327674 UDK327672:UDO327674 UNG327672:UNK327674 UXC327672:UXG327674 VGY327672:VHC327674 VQU327672:VQY327674 WAQ327672:WAU327674 WKM327672:WKQ327674 WUI327672:WUM327674 HW393208:IA393210 RS393208:RW393210 ABO393208:ABS393210 ALK393208:ALO393210 AVG393208:AVK393210 BFC393208:BFG393210 BOY393208:BPC393210 BYU393208:BYY393210 CIQ393208:CIU393210 CSM393208:CSQ393210 DCI393208:DCM393210 DME393208:DMI393210 DWA393208:DWE393210 EFW393208:EGA393210 EPS393208:EPW393210 EZO393208:EZS393210 FJK393208:FJO393210 FTG393208:FTK393210 GDC393208:GDG393210 GMY393208:GNC393210 GWU393208:GWY393210 HGQ393208:HGU393210 HQM393208:HQQ393210 IAI393208:IAM393210 IKE393208:IKI393210 IUA393208:IUE393210 JDW393208:JEA393210 JNS393208:JNW393210 JXO393208:JXS393210 KHK393208:KHO393210 KRG393208:KRK393210 LBC393208:LBG393210 LKY393208:LLC393210 LUU393208:LUY393210 MEQ393208:MEU393210 MOM393208:MOQ393210 MYI393208:MYM393210 NIE393208:NII393210 NSA393208:NSE393210 OBW393208:OCA393210 OLS393208:OLW393210 OVO393208:OVS393210 PFK393208:PFO393210 PPG393208:PPK393210 PZC393208:PZG393210 QIY393208:QJC393210 QSU393208:QSY393210 RCQ393208:RCU393210 RMM393208:RMQ393210 RWI393208:RWM393210 SGE393208:SGI393210 SQA393208:SQE393210 SZW393208:TAA393210 TJS393208:TJW393210 TTO393208:TTS393210 UDK393208:UDO393210 UNG393208:UNK393210 UXC393208:UXG393210 VGY393208:VHC393210 VQU393208:VQY393210 WAQ393208:WAU393210 WKM393208:WKQ393210 WUI393208:WUM393210 HW458744:IA458746 RS458744:RW458746 ABO458744:ABS458746 ALK458744:ALO458746 AVG458744:AVK458746 BFC458744:BFG458746 BOY458744:BPC458746 BYU458744:BYY458746 CIQ458744:CIU458746 CSM458744:CSQ458746 DCI458744:DCM458746 DME458744:DMI458746 DWA458744:DWE458746 EFW458744:EGA458746 EPS458744:EPW458746 EZO458744:EZS458746 FJK458744:FJO458746 FTG458744:FTK458746 GDC458744:GDG458746 GMY458744:GNC458746 GWU458744:GWY458746 HGQ458744:HGU458746 HQM458744:HQQ458746 IAI458744:IAM458746 IKE458744:IKI458746 IUA458744:IUE458746 JDW458744:JEA458746 JNS458744:JNW458746 JXO458744:JXS458746 KHK458744:KHO458746 KRG458744:KRK458746 LBC458744:LBG458746 LKY458744:LLC458746 LUU458744:LUY458746 MEQ458744:MEU458746 MOM458744:MOQ458746 MYI458744:MYM458746 NIE458744:NII458746 NSA458744:NSE458746 OBW458744:OCA458746 OLS458744:OLW458746 OVO458744:OVS458746 PFK458744:PFO458746 PPG458744:PPK458746 PZC458744:PZG458746 QIY458744:QJC458746 QSU458744:QSY458746 RCQ458744:RCU458746 RMM458744:RMQ458746 RWI458744:RWM458746 SGE458744:SGI458746 SQA458744:SQE458746 SZW458744:TAA458746 TJS458744:TJW458746 TTO458744:TTS458746 UDK458744:UDO458746 UNG458744:UNK458746 UXC458744:UXG458746 VGY458744:VHC458746 VQU458744:VQY458746 WAQ458744:WAU458746 WKM458744:WKQ458746 WUI458744:WUM458746 HW524280:IA524282 RS524280:RW524282 ABO524280:ABS524282 ALK524280:ALO524282 AVG524280:AVK524282 BFC524280:BFG524282 BOY524280:BPC524282 BYU524280:BYY524282 CIQ524280:CIU524282 CSM524280:CSQ524282 DCI524280:DCM524282 DME524280:DMI524282 DWA524280:DWE524282 EFW524280:EGA524282 EPS524280:EPW524282 EZO524280:EZS524282 FJK524280:FJO524282 FTG524280:FTK524282 GDC524280:GDG524282 GMY524280:GNC524282 GWU524280:GWY524282 HGQ524280:HGU524282 HQM524280:HQQ524282 IAI524280:IAM524282 IKE524280:IKI524282 IUA524280:IUE524282 JDW524280:JEA524282 JNS524280:JNW524282 JXO524280:JXS524282 KHK524280:KHO524282 KRG524280:KRK524282 LBC524280:LBG524282 LKY524280:LLC524282 LUU524280:LUY524282 MEQ524280:MEU524282 MOM524280:MOQ524282 MYI524280:MYM524282 NIE524280:NII524282 NSA524280:NSE524282 OBW524280:OCA524282 OLS524280:OLW524282 OVO524280:OVS524282 PFK524280:PFO524282 PPG524280:PPK524282 PZC524280:PZG524282 QIY524280:QJC524282 QSU524280:QSY524282 RCQ524280:RCU524282 RMM524280:RMQ524282 RWI524280:RWM524282 SGE524280:SGI524282 SQA524280:SQE524282 SZW524280:TAA524282 TJS524280:TJW524282 TTO524280:TTS524282 UDK524280:UDO524282 UNG524280:UNK524282 UXC524280:UXG524282 VGY524280:VHC524282 VQU524280:VQY524282 WAQ524280:WAU524282 WKM524280:WKQ524282 WUI524280:WUM524282 HW589816:IA589818 RS589816:RW589818 ABO589816:ABS589818 ALK589816:ALO589818 AVG589816:AVK589818 BFC589816:BFG589818 BOY589816:BPC589818 BYU589816:BYY589818 CIQ589816:CIU589818 CSM589816:CSQ589818 DCI589816:DCM589818 DME589816:DMI589818 DWA589816:DWE589818 EFW589816:EGA589818 EPS589816:EPW589818 EZO589816:EZS589818 FJK589816:FJO589818 FTG589816:FTK589818 GDC589816:GDG589818 GMY589816:GNC589818 GWU589816:GWY589818 HGQ589816:HGU589818 HQM589816:HQQ589818 IAI589816:IAM589818 IKE589816:IKI589818 IUA589816:IUE589818 JDW589816:JEA589818 JNS589816:JNW589818 JXO589816:JXS589818 KHK589816:KHO589818 KRG589816:KRK589818 LBC589816:LBG589818 LKY589816:LLC589818 LUU589816:LUY589818 MEQ589816:MEU589818 MOM589816:MOQ589818 MYI589816:MYM589818 NIE589816:NII589818 NSA589816:NSE589818 OBW589816:OCA589818 OLS589816:OLW589818 OVO589816:OVS589818 PFK589816:PFO589818 PPG589816:PPK589818 PZC589816:PZG589818 QIY589816:QJC589818 QSU589816:QSY589818 RCQ589816:RCU589818 RMM589816:RMQ589818 RWI589816:RWM589818 SGE589816:SGI589818 SQA589816:SQE589818 SZW589816:TAA589818 TJS589816:TJW589818 TTO589816:TTS589818 UDK589816:UDO589818 UNG589816:UNK589818 UXC589816:UXG589818 VGY589816:VHC589818 VQU589816:VQY589818 WAQ589816:WAU589818 WKM589816:WKQ589818 WUI589816:WUM589818 HW655352:IA655354 RS655352:RW655354 ABO655352:ABS655354 ALK655352:ALO655354 AVG655352:AVK655354 BFC655352:BFG655354 BOY655352:BPC655354 BYU655352:BYY655354 CIQ655352:CIU655354 CSM655352:CSQ655354 DCI655352:DCM655354 DME655352:DMI655354 DWA655352:DWE655354 EFW655352:EGA655354 EPS655352:EPW655354 EZO655352:EZS655354 FJK655352:FJO655354 FTG655352:FTK655354 GDC655352:GDG655354 GMY655352:GNC655354 GWU655352:GWY655354 HGQ655352:HGU655354 HQM655352:HQQ655354 IAI655352:IAM655354 IKE655352:IKI655354 IUA655352:IUE655354 JDW655352:JEA655354 JNS655352:JNW655354 JXO655352:JXS655354 KHK655352:KHO655354 KRG655352:KRK655354 LBC655352:LBG655354 LKY655352:LLC655354 LUU655352:LUY655354 MEQ655352:MEU655354 MOM655352:MOQ655354 MYI655352:MYM655354 NIE655352:NII655354 NSA655352:NSE655354 OBW655352:OCA655354 OLS655352:OLW655354 OVO655352:OVS655354 PFK655352:PFO655354 PPG655352:PPK655354 PZC655352:PZG655354 QIY655352:QJC655354 QSU655352:QSY655354 RCQ655352:RCU655354 RMM655352:RMQ655354 RWI655352:RWM655354 SGE655352:SGI655354 SQA655352:SQE655354 SZW655352:TAA655354 TJS655352:TJW655354 TTO655352:TTS655354 UDK655352:UDO655354 UNG655352:UNK655354 UXC655352:UXG655354 VGY655352:VHC655354 VQU655352:VQY655354 WAQ655352:WAU655354 WKM655352:WKQ655354 WUI655352:WUM655354 HW720888:IA720890 RS720888:RW720890 ABO720888:ABS720890 ALK720888:ALO720890 AVG720888:AVK720890 BFC720888:BFG720890 BOY720888:BPC720890 BYU720888:BYY720890 CIQ720888:CIU720890 CSM720888:CSQ720890 DCI720888:DCM720890 DME720888:DMI720890 DWA720888:DWE720890 EFW720888:EGA720890 EPS720888:EPW720890 EZO720888:EZS720890 FJK720888:FJO720890 FTG720888:FTK720890 GDC720888:GDG720890 GMY720888:GNC720890 GWU720888:GWY720890 HGQ720888:HGU720890 HQM720888:HQQ720890 IAI720888:IAM720890 IKE720888:IKI720890 IUA720888:IUE720890 JDW720888:JEA720890 JNS720888:JNW720890 JXO720888:JXS720890 KHK720888:KHO720890 KRG720888:KRK720890 LBC720888:LBG720890 LKY720888:LLC720890 LUU720888:LUY720890 MEQ720888:MEU720890 MOM720888:MOQ720890 MYI720888:MYM720890 NIE720888:NII720890 NSA720888:NSE720890 OBW720888:OCA720890 OLS720888:OLW720890 OVO720888:OVS720890 PFK720888:PFO720890 PPG720888:PPK720890 PZC720888:PZG720890 QIY720888:QJC720890 QSU720888:QSY720890 RCQ720888:RCU720890 RMM720888:RMQ720890 RWI720888:RWM720890 SGE720888:SGI720890 SQA720888:SQE720890 SZW720888:TAA720890 TJS720888:TJW720890 TTO720888:TTS720890 UDK720888:UDO720890 UNG720888:UNK720890 UXC720888:UXG720890 VGY720888:VHC720890 VQU720888:VQY720890 WAQ720888:WAU720890 WKM720888:WKQ720890 WUI720888:WUM720890 HW786424:IA786426 RS786424:RW786426 ABO786424:ABS786426 ALK786424:ALO786426 AVG786424:AVK786426 BFC786424:BFG786426 BOY786424:BPC786426 BYU786424:BYY786426 CIQ786424:CIU786426 CSM786424:CSQ786426 DCI786424:DCM786426 DME786424:DMI786426 DWA786424:DWE786426 EFW786424:EGA786426 EPS786424:EPW786426 EZO786424:EZS786426 FJK786424:FJO786426 FTG786424:FTK786426 GDC786424:GDG786426 GMY786424:GNC786426 GWU786424:GWY786426 HGQ786424:HGU786426 HQM786424:HQQ786426 IAI786424:IAM786426 IKE786424:IKI786426 IUA786424:IUE786426 JDW786424:JEA786426 JNS786424:JNW786426 JXO786424:JXS786426 KHK786424:KHO786426 KRG786424:KRK786426 LBC786424:LBG786426 LKY786424:LLC786426 LUU786424:LUY786426 MEQ786424:MEU786426 MOM786424:MOQ786426 MYI786424:MYM786426 NIE786424:NII786426 NSA786424:NSE786426 OBW786424:OCA786426 OLS786424:OLW786426 OVO786424:OVS786426 PFK786424:PFO786426 PPG786424:PPK786426 PZC786424:PZG786426 QIY786424:QJC786426 QSU786424:QSY786426 RCQ786424:RCU786426 RMM786424:RMQ786426 RWI786424:RWM786426 SGE786424:SGI786426 SQA786424:SQE786426 SZW786424:TAA786426 TJS786424:TJW786426 TTO786424:TTS786426 UDK786424:UDO786426 UNG786424:UNK786426 UXC786424:UXG786426 VGY786424:VHC786426 VQU786424:VQY786426 WAQ786424:WAU786426 WKM786424:WKQ786426 WUI786424:WUM786426 HW851960:IA851962 RS851960:RW851962 ABO851960:ABS851962 ALK851960:ALO851962 AVG851960:AVK851962 BFC851960:BFG851962 BOY851960:BPC851962 BYU851960:BYY851962 CIQ851960:CIU851962 CSM851960:CSQ851962 DCI851960:DCM851962 DME851960:DMI851962 DWA851960:DWE851962 EFW851960:EGA851962 EPS851960:EPW851962 EZO851960:EZS851962 FJK851960:FJO851962 FTG851960:FTK851962 GDC851960:GDG851962 GMY851960:GNC851962 GWU851960:GWY851962 HGQ851960:HGU851962 HQM851960:HQQ851962 IAI851960:IAM851962 IKE851960:IKI851962 IUA851960:IUE851962 JDW851960:JEA851962 JNS851960:JNW851962 JXO851960:JXS851962 KHK851960:KHO851962 KRG851960:KRK851962 LBC851960:LBG851962 LKY851960:LLC851962 LUU851960:LUY851962 MEQ851960:MEU851962 MOM851960:MOQ851962 MYI851960:MYM851962 NIE851960:NII851962 NSA851960:NSE851962 OBW851960:OCA851962 OLS851960:OLW851962 OVO851960:OVS851962 PFK851960:PFO851962 PPG851960:PPK851962 PZC851960:PZG851962 QIY851960:QJC851962 QSU851960:QSY851962 RCQ851960:RCU851962 RMM851960:RMQ851962 RWI851960:RWM851962 SGE851960:SGI851962 SQA851960:SQE851962 SZW851960:TAA851962 TJS851960:TJW851962 TTO851960:TTS851962 UDK851960:UDO851962 UNG851960:UNK851962 UXC851960:UXG851962 VGY851960:VHC851962 VQU851960:VQY851962 WAQ851960:WAU851962 WKM851960:WKQ851962 WUI851960:WUM851962 HW917496:IA917498 RS917496:RW917498 ABO917496:ABS917498 ALK917496:ALO917498 AVG917496:AVK917498 BFC917496:BFG917498 BOY917496:BPC917498 BYU917496:BYY917498 CIQ917496:CIU917498 CSM917496:CSQ917498 DCI917496:DCM917498 DME917496:DMI917498 DWA917496:DWE917498 EFW917496:EGA917498 EPS917496:EPW917498 EZO917496:EZS917498 FJK917496:FJO917498 FTG917496:FTK917498 GDC917496:GDG917498 GMY917496:GNC917498 GWU917496:GWY917498 HGQ917496:HGU917498 HQM917496:HQQ917498 IAI917496:IAM917498 IKE917496:IKI917498 IUA917496:IUE917498 JDW917496:JEA917498 JNS917496:JNW917498 JXO917496:JXS917498 KHK917496:KHO917498 KRG917496:KRK917498 LBC917496:LBG917498 LKY917496:LLC917498 LUU917496:LUY917498 MEQ917496:MEU917498 MOM917496:MOQ917498 MYI917496:MYM917498 NIE917496:NII917498 NSA917496:NSE917498 OBW917496:OCA917498 OLS917496:OLW917498 OVO917496:OVS917498 PFK917496:PFO917498 PPG917496:PPK917498 PZC917496:PZG917498 QIY917496:QJC917498 QSU917496:QSY917498 RCQ917496:RCU917498 RMM917496:RMQ917498 RWI917496:RWM917498 SGE917496:SGI917498 SQA917496:SQE917498 SZW917496:TAA917498 TJS917496:TJW917498 TTO917496:TTS917498 UDK917496:UDO917498 UNG917496:UNK917498 UXC917496:UXG917498 VGY917496:VHC917498 VQU917496:VQY917498 WAQ917496:WAU917498 WKM917496:WKQ917498 WUI917496:WUM917498 HW983032:IA983034 RS983032:RW983034 ABO983032:ABS983034 ALK983032:ALO983034 AVG983032:AVK983034 BFC983032:BFG983034 BOY983032:BPC983034 BYU983032:BYY983034 CIQ983032:CIU983034 CSM983032:CSQ983034 DCI983032:DCM983034 DME983032:DMI983034 DWA983032:DWE983034 EFW983032:EGA983034 EPS983032:EPW983034 EZO983032:EZS983034 FJK983032:FJO983034 FTG983032:FTK983034 GDC983032:GDG983034 GMY983032:GNC983034 GWU983032:GWY983034 HGQ983032:HGU983034 HQM983032:HQQ983034 IAI983032:IAM983034 IKE983032:IKI983034 IUA983032:IUE983034 JDW983032:JEA983034 JNS983032:JNW983034 JXO983032:JXS983034 KHK983032:KHO983034 KRG983032:KRK983034 LBC983032:LBG983034 LKY983032:LLC983034 LUU983032:LUY983034 MEQ983032:MEU983034 MOM983032:MOQ983034 MYI983032:MYM983034 NIE983032:NII983034 NSA983032:NSE983034 OBW983032:OCA983034 OLS983032:OLW983034 OVO983032:OVS983034 PFK983032:PFO983034 PPG983032:PPK983034 PZC983032:PZG983034 QIY983032:QJC983034 QSU983032:QSY983034 RCQ983032:RCU983034 RMM983032:RMQ983034 RWI983032:RWM983034 SGE983032:SGI983034 SQA983032:SQE983034 SZW983032:TAA983034 TJS983032:TJW983034 TTO983032:TTS983034 UDK983032:UDO983034 UNG983032:UNK983034 UXC983032:UXG983034 VGY983032:VHC983034 VQU983032:VQY983034 WAQ983032:WAU983034 WKM983032:WKQ983034 WUI983032:WUM983034 HW65584:IA65587 RS65584:RW65587 ABO65584:ABS65587 ALK65584:ALO65587 AVG65584:AVK65587 BFC65584:BFG65587 BOY65584:BPC65587 BYU65584:BYY65587 CIQ65584:CIU65587 CSM65584:CSQ65587 DCI65584:DCM65587 DME65584:DMI65587 DWA65584:DWE65587 EFW65584:EGA65587 EPS65584:EPW65587 EZO65584:EZS65587 FJK65584:FJO65587 FTG65584:FTK65587 GDC65584:GDG65587 GMY65584:GNC65587 GWU65584:GWY65587 HGQ65584:HGU65587 HQM65584:HQQ65587 IAI65584:IAM65587 IKE65584:IKI65587 IUA65584:IUE65587 JDW65584:JEA65587 JNS65584:JNW65587 JXO65584:JXS65587 KHK65584:KHO65587 KRG65584:KRK65587 LBC65584:LBG65587 LKY65584:LLC65587 LUU65584:LUY65587 MEQ65584:MEU65587 MOM65584:MOQ65587 MYI65584:MYM65587 NIE65584:NII65587 NSA65584:NSE65587 OBW65584:OCA65587 OLS65584:OLW65587 OVO65584:OVS65587 PFK65584:PFO65587 PPG65584:PPK65587 PZC65584:PZG65587 QIY65584:QJC65587 QSU65584:QSY65587 RCQ65584:RCU65587 RMM65584:RMQ65587 RWI65584:RWM65587 SGE65584:SGI65587 SQA65584:SQE65587 SZW65584:TAA65587 TJS65584:TJW65587 TTO65584:TTS65587 UDK65584:UDO65587 UNG65584:UNK65587 UXC65584:UXG65587 VGY65584:VHC65587 VQU65584:VQY65587 WAQ65584:WAU65587 WKM65584:WKQ65587 WUI65584:WUM65587 HW131120:IA131123 RS131120:RW131123 ABO131120:ABS131123 ALK131120:ALO131123 AVG131120:AVK131123 BFC131120:BFG131123 BOY131120:BPC131123 BYU131120:BYY131123 CIQ131120:CIU131123 CSM131120:CSQ131123 DCI131120:DCM131123 DME131120:DMI131123 DWA131120:DWE131123 EFW131120:EGA131123 EPS131120:EPW131123 EZO131120:EZS131123 FJK131120:FJO131123 FTG131120:FTK131123 GDC131120:GDG131123 GMY131120:GNC131123 GWU131120:GWY131123 HGQ131120:HGU131123 HQM131120:HQQ131123 IAI131120:IAM131123 IKE131120:IKI131123 IUA131120:IUE131123 JDW131120:JEA131123 JNS131120:JNW131123 JXO131120:JXS131123 KHK131120:KHO131123 KRG131120:KRK131123 LBC131120:LBG131123 LKY131120:LLC131123 LUU131120:LUY131123 MEQ131120:MEU131123 MOM131120:MOQ131123 MYI131120:MYM131123 NIE131120:NII131123 NSA131120:NSE131123 OBW131120:OCA131123 OLS131120:OLW131123 OVO131120:OVS131123 PFK131120:PFO131123 PPG131120:PPK131123 PZC131120:PZG131123 QIY131120:QJC131123 QSU131120:QSY131123 RCQ131120:RCU131123 RMM131120:RMQ131123 RWI131120:RWM131123 SGE131120:SGI131123 SQA131120:SQE131123 SZW131120:TAA131123 TJS131120:TJW131123 TTO131120:TTS131123 UDK131120:UDO131123 UNG131120:UNK131123 UXC131120:UXG131123 VGY131120:VHC131123 VQU131120:VQY131123 WAQ131120:WAU131123 WKM131120:WKQ131123 WUI131120:WUM131123 HW196656:IA196659 RS196656:RW196659 ABO196656:ABS196659 ALK196656:ALO196659 AVG196656:AVK196659 BFC196656:BFG196659 BOY196656:BPC196659 BYU196656:BYY196659 CIQ196656:CIU196659 CSM196656:CSQ196659 DCI196656:DCM196659 DME196656:DMI196659 DWA196656:DWE196659 EFW196656:EGA196659 EPS196656:EPW196659 EZO196656:EZS196659 FJK196656:FJO196659 FTG196656:FTK196659 GDC196656:GDG196659 GMY196656:GNC196659 GWU196656:GWY196659 HGQ196656:HGU196659 HQM196656:HQQ196659 IAI196656:IAM196659 IKE196656:IKI196659 IUA196656:IUE196659 JDW196656:JEA196659 JNS196656:JNW196659 JXO196656:JXS196659 KHK196656:KHO196659 KRG196656:KRK196659 LBC196656:LBG196659 LKY196656:LLC196659 LUU196656:LUY196659 MEQ196656:MEU196659 MOM196656:MOQ196659 MYI196656:MYM196659 NIE196656:NII196659 NSA196656:NSE196659 OBW196656:OCA196659 OLS196656:OLW196659 OVO196656:OVS196659 PFK196656:PFO196659 PPG196656:PPK196659 PZC196656:PZG196659 QIY196656:QJC196659 QSU196656:QSY196659 RCQ196656:RCU196659 RMM196656:RMQ196659 RWI196656:RWM196659 SGE196656:SGI196659 SQA196656:SQE196659 SZW196656:TAA196659 TJS196656:TJW196659 TTO196656:TTS196659 UDK196656:UDO196659 UNG196656:UNK196659 UXC196656:UXG196659 VGY196656:VHC196659 VQU196656:VQY196659 WAQ196656:WAU196659 WKM196656:WKQ196659 WUI196656:WUM196659 HW262192:IA262195 RS262192:RW262195 ABO262192:ABS262195 ALK262192:ALO262195 AVG262192:AVK262195 BFC262192:BFG262195 BOY262192:BPC262195 BYU262192:BYY262195 CIQ262192:CIU262195 CSM262192:CSQ262195 DCI262192:DCM262195 DME262192:DMI262195 DWA262192:DWE262195 EFW262192:EGA262195 EPS262192:EPW262195 EZO262192:EZS262195 FJK262192:FJO262195 FTG262192:FTK262195 GDC262192:GDG262195 GMY262192:GNC262195 GWU262192:GWY262195 HGQ262192:HGU262195 HQM262192:HQQ262195 IAI262192:IAM262195 IKE262192:IKI262195 IUA262192:IUE262195 JDW262192:JEA262195 JNS262192:JNW262195 JXO262192:JXS262195 KHK262192:KHO262195 KRG262192:KRK262195 LBC262192:LBG262195 LKY262192:LLC262195 LUU262192:LUY262195 MEQ262192:MEU262195 MOM262192:MOQ262195 MYI262192:MYM262195 NIE262192:NII262195 NSA262192:NSE262195 OBW262192:OCA262195 OLS262192:OLW262195 OVO262192:OVS262195 PFK262192:PFO262195 PPG262192:PPK262195 PZC262192:PZG262195 QIY262192:QJC262195 QSU262192:QSY262195 RCQ262192:RCU262195 RMM262192:RMQ262195 RWI262192:RWM262195 SGE262192:SGI262195 SQA262192:SQE262195 SZW262192:TAA262195 TJS262192:TJW262195 TTO262192:TTS262195 UDK262192:UDO262195 UNG262192:UNK262195 UXC262192:UXG262195 VGY262192:VHC262195 VQU262192:VQY262195 WAQ262192:WAU262195 WKM262192:WKQ262195 WUI262192:WUM262195 HW327728:IA327731 RS327728:RW327731 ABO327728:ABS327731 ALK327728:ALO327731 AVG327728:AVK327731 BFC327728:BFG327731 BOY327728:BPC327731 BYU327728:BYY327731 CIQ327728:CIU327731 CSM327728:CSQ327731 DCI327728:DCM327731 DME327728:DMI327731 DWA327728:DWE327731 EFW327728:EGA327731 EPS327728:EPW327731 EZO327728:EZS327731 FJK327728:FJO327731 FTG327728:FTK327731 GDC327728:GDG327731 GMY327728:GNC327731 GWU327728:GWY327731 HGQ327728:HGU327731 HQM327728:HQQ327731 IAI327728:IAM327731 IKE327728:IKI327731 IUA327728:IUE327731 JDW327728:JEA327731 JNS327728:JNW327731 JXO327728:JXS327731 KHK327728:KHO327731 KRG327728:KRK327731 LBC327728:LBG327731 LKY327728:LLC327731 LUU327728:LUY327731 MEQ327728:MEU327731 MOM327728:MOQ327731 MYI327728:MYM327731 NIE327728:NII327731 NSA327728:NSE327731 OBW327728:OCA327731 OLS327728:OLW327731 OVO327728:OVS327731 PFK327728:PFO327731 PPG327728:PPK327731 PZC327728:PZG327731 QIY327728:QJC327731 QSU327728:QSY327731 RCQ327728:RCU327731 RMM327728:RMQ327731 RWI327728:RWM327731 SGE327728:SGI327731 SQA327728:SQE327731 SZW327728:TAA327731 TJS327728:TJW327731 TTO327728:TTS327731 UDK327728:UDO327731 UNG327728:UNK327731 UXC327728:UXG327731 VGY327728:VHC327731 VQU327728:VQY327731 WAQ327728:WAU327731 WKM327728:WKQ327731 WUI327728:WUM327731 HW393264:IA393267 RS393264:RW393267 ABO393264:ABS393267 ALK393264:ALO393267 AVG393264:AVK393267 BFC393264:BFG393267 BOY393264:BPC393267 BYU393264:BYY393267 CIQ393264:CIU393267 CSM393264:CSQ393267 DCI393264:DCM393267 DME393264:DMI393267 DWA393264:DWE393267 EFW393264:EGA393267 EPS393264:EPW393267 EZO393264:EZS393267 FJK393264:FJO393267 FTG393264:FTK393267 GDC393264:GDG393267 GMY393264:GNC393267 GWU393264:GWY393267 HGQ393264:HGU393267 HQM393264:HQQ393267 IAI393264:IAM393267 IKE393264:IKI393267 IUA393264:IUE393267 JDW393264:JEA393267 JNS393264:JNW393267 JXO393264:JXS393267 KHK393264:KHO393267 KRG393264:KRK393267 LBC393264:LBG393267 LKY393264:LLC393267 LUU393264:LUY393267 MEQ393264:MEU393267 MOM393264:MOQ393267 MYI393264:MYM393267 NIE393264:NII393267 NSA393264:NSE393267 OBW393264:OCA393267 OLS393264:OLW393267 OVO393264:OVS393267 PFK393264:PFO393267 PPG393264:PPK393267 PZC393264:PZG393267 QIY393264:QJC393267 QSU393264:QSY393267 RCQ393264:RCU393267 RMM393264:RMQ393267 RWI393264:RWM393267 SGE393264:SGI393267 SQA393264:SQE393267 SZW393264:TAA393267 TJS393264:TJW393267 TTO393264:TTS393267 UDK393264:UDO393267 UNG393264:UNK393267 UXC393264:UXG393267 VGY393264:VHC393267 VQU393264:VQY393267 WAQ393264:WAU393267 WKM393264:WKQ393267 WUI393264:WUM393267 HW458800:IA458803 RS458800:RW458803 ABO458800:ABS458803 ALK458800:ALO458803 AVG458800:AVK458803 BFC458800:BFG458803 BOY458800:BPC458803 BYU458800:BYY458803 CIQ458800:CIU458803 CSM458800:CSQ458803 DCI458800:DCM458803 DME458800:DMI458803 DWA458800:DWE458803 EFW458800:EGA458803 EPS458800:EPW458803 EZO458800:EZS458803 FJK458800:FJO458803 FTG458800:FTK458803 GDC458800:GDG458803 GMY458800:GNC458803 GWU458800:GWY458803 HGQ458800:HGU458803 HQM458800:HQQ458803 IAI458800:IAM458803 IKE458800:IKI458803 IUA458800:IUE458803 JDW458800:JEA458803 JNS458800:JNW458803 JXO458800:JXS458803 KHK458800:KHO458803 KRG458800:KRK458803 LBC458800:LBG458803 LKY458800:LLC458803 LUU458800:LUY458803 MEQ458800:MEU458803 MOM458800:MOQ458803 MYI458800:MYM458803 NIE458800:NII458803 NSA458800:NSE458803 OBW458800:OCA458803 OLS458800:OLW458803 OVO458800:OVS458803 PFK458800:PFO458803 PPG458800:PPK458803 PZC458800:PZG458803 QIY458800:QJC458803 QSU458800:QSY458803 RCQ458800:RCU458803 RMM458800:RMQ458803 RWI458800:RWM458803 SGE458800:SGI458803 SQA458800:SQE458803 SZW458800:TAA458803 TJS458800:TJW458803 TTO458800:TTS458803 UDK458800:UDO458803 UNG458800:UNK458803 UXC458800:UXG458803 VGY458800:VHC458803 VQU458800:VQY458803 WAQ458800:WAU458803 WKM458800:WKQ458803 WUI458800:WUM458803 HW524336:IA524339 RS524336:RW524339 ABO524336:ABS524339 ALK524336:ALO524339 AVG524336:AVK524339 BFC524336:BFG524339 BOY524336:BPC524339 BYU524336:BYY524339 CIQ524336:CIU524339 CSM524336:CSQ524339 DCI524336:DCM524339 DME524336:DMI524339 DWA524336:DWE524339 EFW524336:EGA524339 EPS524336:EPW524339 EZO524336:EZS524339 FJK524336:FJO524339 FTG524336:FTK524339 GDC524336:GDG524339 GMY524336:GNC524339 GWU524336:GWY524339 HGQ524336:HGU524339 HQM524336:HQQ524339 IAI524336:IAM524339 IKE524336:IKI524339 IUA524336:IUE524339 JDW524336:JEA524339 JNS524336:JNW524339 JXO524336:JXS524339 KHK524336:KHO524339 KRG524336:KRK524339 LBC524336:LBG524339 LKY524336:LLC524339 LUU524336:LUY524339 MEQ524336:MEU524339 MOM524336:MOQ524339 MYI524336:MYM524339 NIE524336:NII524339 NSA524336:NSE524339 OBW524336:OCA524339 OLS524336:OLW524339 OVO524336:OVS524339 PFK524336:PFO524339 PPG524336:PPK524339 PZC524336:PZG524339 QIY524336:QJC524339 QSU524336:QSY524339 RCQ524336:RCU524339 RMM524336:RMQ524339 RWI524336:RWM524339 SGE524336:SGI524339 SQA524336:SQE524339 SZW524336:TAA524339 TJS524336:TJW524339 TTO524336:TTS524339 UDK524336:UDO524339 UNG524336:UNK524339 UXC524336:UXG524339 VGY524336:VHC524339 VQU524336:VQY524339 WAQ524336:WAU524339 WKM524336:WKQ524339 WUI524336:WUM524339 HW589872:IA589875 RS589872:RW589875 ABO589872:ABS589875 ALK589872:ALO589875 AVG589872:AVK589875 BFC589872:BFG589875 BOY589872:BPC589875 BYU589872:BYY589875 CIQ589872:CIU589875 CSM589872:CSQ589875 DCI589872:DCM589875 DME589872:DMI589875 DWA589872:DWE589875 EFW589872:EGA589875 EPS589872:EPW589875 EZO589872:EZS589875 FJK589872:FJO589875 FTG589872:FTK589875 GDC589872:GDG589875 GMY589872:GNC589875 GWU589872:GWY589875 HGQ589872:HGU589875 HQM589872:HQQ589875 IAI589872:IAM589875 IKE589872:IKI589875 IUA589872:IUE589875 JDW589872:JEA589875 JNS589872:JNW589875 JXO589872:JXS589875 KHK589872:KHO589875 KRG589872:KRK589875 LBC589872:LBG589875 LKY589872:LLC589875 LUU589872:LUY589875 MEQ589872:MEU589875 MOM589872:MOQ589875 MYI589872:MYM589875 NIE589872:NII589875 NSA589872:NSE589875 OBW589872:OCA589875 OLS589872:OLW589875 OVO589872:OVS589875 PFK589872:PFO589875 PPG589872:PPK589875 PZC589872:PZG589875 QIY589872:QJC589875 QSU589872:QSY589875 RCQ589872:RCU589875 RMM589872:RMQ589875 RWI589872:RWM589875 SGE589872:SGI589875 SQA589872:SQE589875 SZW589872:TAA589875 TJS589872:TJW589875 TTO589872:TTS589875 UDK589872:UDO589875 UNG589872:UNK589875 UXC589872:UXG589875 VGY589872:VHC589875 VQU589872:VQY589875 WAQ589872:WAU589875 WKM589872:WKQ589875 WUI589872:WUM589875 HW655408:IA655411 RS655408:RW655411 ABO655408:ABS655411 ALK655408:ALO655411 AVG655408:AVK655411 BFC655408:BFG655411 BOY655408:BPC655411 BYU655408:BYY655411 CIQ655408:CIU655411 CSM655408:CSQ655411 DCI655408:DCM655411 DME655408:DMI655411 DWA655408:DWE655411 EFW655408:EGA655411 EPS655408:EPW655411 EZO655408:EZS655411 FJK655408:FJO655411 FTG655408:FTK655411 GDC655408:GDG655411 GMY655408:GNC655411 GWU655408:GWY655411 HGQ655408:HGU655411 HQM655408:HQQ655411 IAI655408:IAM655411 IKE655408:IKI655411 IUA655408:IUE655411 JDW655408:JEA655411 JNS655408:JNW655411 JXO655408:JXS655411 KHK655408:KHO655411 KRG655408:KRK655411 LBC655408:LBG655411 LKY655408:LLC655411 LUU655408:LUY655411 MEQ655408:MEU655411 MOM655408:MOQ655411 MYI655408:MYM655411 NIE655408:NII655411 NSA655408:NSE655411 OBW655408:OCA655411 OLS655408:OLW655411 OVO655408:OVS655411 PFK655408:PFO655411 PPG655408:PPK655411 PZC655408:PZG655411 QIY655408:QJC655411 QSU655408:QSY655411 RCQ655408:RCU655411 RMM655408:RMQ655411 RWI655408:RWM655411 SGE655408:SGI655411 SQA655408:SQE655411 SZW655408:TAA655411 TJS655408:TJW655411 TTO655408:TTS655411 UDK655408:UDO655411 UNG655408:UNK655411 UXC655408:UXG655411 VGY655408:VHC655411 VQU655408:VQY655411 WAQ655408:WAU655411 WKM655408:WKQ655411 WUI655408:WUM655411 HW720944:IA720947 RS720944:RW720947 ABO720944:ABS720947 ALK720944:ALO720947 AVG720944:AVK720947 BFC720944:BFG720947 BOY720944:BPC720947 BYU720944:BYY720947 CIQ720944:CIU720947 CSM720944:CSQ720947 DCI720944:DCM720947 DME720944:DMI720947 DWA720944:DWE720947 EFW720944:EGA720947 EPS720944:EPW720947 EZO720944:EZS720947 FJK720944:FJO720947 FTG720944:FTK720947 GDC720944:GDG720947 GMY720944:GNC720947 GWU720944:GWY720947 HGQ720944:HGU720947 HQM720944:HQQ720947 IAI720944:IAM720947 IKE720944:IKI720947 IUA720944:IUE720947 JDW720944:JEA720947 JNS720944:JNW720947 JXO720944:JXS720947 KHK720944:KHO720947 KRG720944:KRK720947 LBC720944:LBG720947 LKY720944:LLC720947 LUU720944:LUY720947 MEQ720944:MEU720947 MOM720944:MOQ720947 MYI720944:MYM720947 NIE720944:NII720947 NSA720944:NSE720947 OBW720944:OCA720947 OLS720944:OLW720947 OVO720944:OVS720947 PFK720944:PFO720947 PPG720944:PPK720947 PZC720944:PZG720947 QIY720944:QJC720947 QSU720944:QSY720947 RCQ720944:RCU720947 RMM720944:RMQ720947 RWI720944:RWM720947 SGE720944:SGI720947 SQA720944:SQE720947 SZW720944:TAA720947 TJS720944:TJW720947 TTO720944:TTS720947 UDK720944:UDO720947 UNG720944:UNK720947 UXC720944:UXG720947 VGY720944:VHC720947 VQU720944:VQY720947 WAQ720944:WAU720947 WKM720944:WKQ720947 WUI720944:WUM720947 HW786480:IA786483 RS786480:RW786483 ABO786480:ABS786483 ALK786480:ALO786483 AVG786480:AVK786483 BFC786480:BFG786483 BOY786480:BPC786483 BYU786480:BYY786483 CIQ786480:CIU786483 CSM786480:CSQ786483 DCI786480:DCM786483 DME786480:DMI786483 DWA786480:DWE786483 EFW786480:EGA786483 EPS786480:EPW786483 EZO786480:EZS786483 FJK786480:FJO786483 FTG786480:FTK786483 GDC786480:GDG786483 GMY786480:GNC786483 GWU786480:GWY786483 HGQ786480:HGU786483 HQM786480:HQQ786483 IAI786480:IAM786483 IKE786480:IKI786483 IUA786480:IUE786483 JDW786480:JEA786483 JNS786480:JNW786483 JXO786480:JXS786483 KHK786480:KHO786483 KRG786480:KRK786483 LBC786480:LBG786483 LKY786480:LLC786483 LUU786480:LUY786483 MEQ786480:MEU786483 MOM786480:MOQ786483 MYI786480:MYM786483 NIE786480:NII786483 NSA786480:NSE786483 OBW786480:OCA786483 OLS786480:OLW786483 OVO786480:OVS786483 PFK786480:PFO786483 PPG786480:PPK786483 PZC786480:PZG786483 QIY786480:QJC786483 QSU786480:QSY786483 RCQ786480:RCU786483 RMM786480:RMQ786483 RWI786480:RWM786483 SGE786480:SGI786483 SQA786480:SQE786483 SZW786480:TAA786483 TJS786480:TJW786483 TTO786480:TTS786483 UDK786480:UDO786483 UNG786480:UNK786483 UXC786480:UXG786483 VGY786480:VHC786483 VQU786480:VQY786483 WAQ786480:WAU786483 WKM786480:WKQ786483 WUI786480:WUM786483 HW852016:IA852019 RS852016:RW852019 ABO852016:ABS852019 ALK852016:ALO852019 AVG852016:AVK852019 BFC852016:BFG852019 BOY852016:BPC852019 BYU852016:BYY852019 CIQ852016:CIU852019 CSM852016:CSQ852019 DCI852016:DCM852019 DME852016:DMI852019 DWA852016:DWE852019 EFW852016:EGA852019 EPS852016:EPW852019 EZO852016:EZS852019 FJK852016:FJO852019 FTG852016:FTK852019 GDC852016:GDG852019 GMY852016:GNC852019 GWU852016:GWY852019 HGQ852016:HGU852019 HQM852016:HQQ852019 IAI852016:IAM852019 IKE852016:IKI852019 IUA852016:IUE852019 JDW852016:JEA852019 JNS852016:JNW852019 JXO852016:JXS852019 KHK852016:KHO852019 KRG852016:KRK852019 LBC852016:LBG852019 LKY852016:LLC852019 LUU852016:LUY852019 MEQ852016:MEU852019 MOM852016:MOQ852019 MYI852016:MYM852019 NIE852016:NII852019 NSA852016:NSE852019 OBW852016:OCA852019 OLS852016:OLW852019 OVO852016:OVS852019 PFK852016:PFO852019 PPG852016:PPK852019 PZC852016:PZG852019 QIY852016:QJC852019 QSU852016:QSY852019 RCQ852016:RCU852019 RMM852016:RMQ852019 RWI852016:RWM852019 SGE852016:SGI852019 SQA852016:SQE852019 SZW852016:TAA852019 TJS852016:TJW852019 TTO852016:TTS852019 UDK852016:UDO852019 UNG852016:UNK852019 UXC852016:UXG852019 VGY852016:VHC852019 VQU852016:VQY852019 WAQ852016:WAU852019 WKM852016:WKQ852019 WUI852016:WUM852019 HW917552:IA917555 RS917552:RW917555 ABO917552:ABS917555 ALK917552:ALO917555 AVG917552:AVK917555 BFC917552:BFG917555 BOY917552:BPC917555 BYU917552:BYY917555 CIQ917552:CIU917555 CSM917552:CSQ917555 DCI917552:DCM917555 DME917552:DMI917555 DWA917552:DWE917555 EFW917552:EGA917555 EPS917552:EPW917555 EZO917552:EZS917555 FJK917552:FJO917555 FTG917552:FTK917555 GDC917552:GDG917555 GMY917552:GNC917555 GWU917552:GWY917555 HGQ917552:HGU917555 HQM917552:HQQ917555 IAI917552:IAM917555 IKE917552:IKI917555 IUA917552:IUE917555 JDW917552:JEA917555 JNS917552:JNW917555 JXO917552:JXS917555 KHK917552:KHO917555 KRG917552:KRK917555 LBC917552:LBG917555 LKY917552:LLC917555 LUU917552:LUY917555 MEQ917552:MEU917555 MOM917552:MOQ917555 MYI917552:MYM917555 NIE917552:NII917555 NSA917552:NSE917555 OBW917552:OCA917555 OLS917552:OLW917555 OVO917552:OVS917555 PFK917552:PFO917555 PPG917552:PPK917555 PZC917552:PZG917555 QIY917552:QJC917555 QSU917552:QSY917555 RCQ917552:RCU917555 RMM917552:RMQ917555 RWI917552:RWM917555 SGE917552:SGI917555 SQA917552:SQE917555 SZW917552:TAA917555 TJS917552:TJW917555 TTO917552:TTS917555 UDK917552:UDO917555 UNG917552:UNK917555 UXC917552:UXG917555 VGY917552:VHC917555 VQU917552:VQY917555 WAQ917552:WAU917555 WKM917552:WKQ917555 WUI917552:WUM917555 HW983088:IA983091 RS983088:RW983091 ABO983088:ABS983091 ALK983088:ALO983091 AVG983088:AVK983091 BFC983088:BFG983091 BOY983088:BPC983091 BYU983088:BYY983091 CIQ983088:CIU983091 CSM983088:CSQ983091 DCI983088:DCM983091 DME983088:DMI983091 DWA983088:DWE983091 EFW983088:EGA983091 EPS983088:EPW983091 EZO983088:EZS983091 FJK983088:FJO983091 FTG983088:FTK983091 GDC983088:GDG983091 GMY983088:GNC983091 GWU983088:GWY983091 HGQ983088:HGU983091 HQM983088:HQQ983091 IAI983088:IAM983091 IKE983088:IKI983091 IUA983088:IUE983091 JDW983088:JEA983091 JNS983088:JNW983091 JXO983088:JXS983091 KHK983088:KHO983091 KRG983088:KRK983091 LBC983088:LBG983091 LKY983088:LLC983091 LUU983088:LUY983091 MEQ983088:MEU983091 MOM983088:MOQ983091 MYI983088:MYM983091 NIE983088:NII983091 NSA983088:NSE983091 OBW983088:OCA983091 OLS983088:OLW983091 OVO983088:OVS983091 PFK983088:PFO983091 PPG983088:PPK983091 PZC983088:PZG983091 QIY983088:QJC983091 QSU983088:QSY983091 RCQ983088:RCU983091 RMM983088:RMQ983091 RWI983088:RWM983091 SGE983088:SGI983091 SQA983088:SQE983091 SZW983088:TAA983091 TJS983088:TJW983091 TTO983088:TTS983091 UDK983088:UDO983091 UNG983088:UNK983091 UXC983088:UXG983091 VGY983088:VHC983091 VQU983088:VQY983091 WAQ983088:WAU983091 WKM983088:WKQ983091 WUI983088:WUM983091 HW65532:IA65532 RS65532:RW65532 ABO65532:ABS65532 ALK65532:ALO65532 AVG65532:AVK65532 BFC65532:BFG65532 BOY65532:BPC65532 BYU65532:BYY65532 CIQ65532:CIU65532 CSM65532:CSQ65532 DCI65532:DCM65532 DME65532:DMI65532 DWA65532:DWE65532 EFW65532:EGA65532 EPS65532:EPW65532 EZO65532:EZS65532 FJK65532:FJO65532 FTG65532:FTK65532 GDC65532:GDG65532 GMY65532:GNC65532 GWU65532:GWY65532 HGQ65532:HGU65532 HQM65532:HQQ65532 IAI65532:IAM65532 IKE65532:IKI65532 IUA65532:IUE65532 JDW65532:JEA65532 JNS65532:JNW65532 JXO65532:JXS65532 KHK65532:KHO65532 KRG65532:KRK65532 LBC65532:LBG65532 LKY65532:LLC65532 LUU65532:LUY65532 MEQ65532:MEU65532 MOM65532:MOQ65532 MYI65532:MYM65532 NIE65532:NII65532 NSA65532:NSE65532 OBW65532:OCA65532 OLS65532:OLW65532 OVO65532:OVS65532 PFK65532:PFO65532 PPG65532:PPK65532 PZC65532:PZG65532 QIY65532:QJC65532 QSU65532:QSY65532 RCQ65532:RCU65532 RMM65532:RMQ65532 RWI65532:RWM65532 SGE65532:SGI65532 SQA65532:SQE65532 SZW65532:TAA65532 TJS65532:TJW65532 TTO65532:TTS65532 UDK65532:UDO65532 UNG65532:UNK65532 UXC65532:UXG65532 VGY65532:VHC65532 VQU65532:VQY65532 WAQ65532:WAU65532 WKM65532:WKQ65532 WUI65532:WUM65532 HW131068:IA131068 RS131068:RW131068 ABO131068:ABS131068 ALK131068:ALO131068 AVG131068:AVK131068 BFC131068:BFG131068 BOY131068:BPC131068 BYU131068:BYY131068 CIQ131068:CIU131068 CSM131068:CSQ131068 DCI131068:DCM131068 DME131068:DMI131068 DWA131068:DWE131068 EFW131068:EGA131068 EPS131068:EPW131068 EZO131068:EZS131068 FJK131068:FJO131068 FTG131068:FTK131068 GDC131068:GDG131068 GMY131068:GNC131068 GWU131068:GWY131068 HGQ131068:HGU131068 HQM131068:HQQ131068 IAI131068:IAM131068 IKE131068:IKI131068 IUA131068:IUE131068 JDW131068:JEA131068 JNS131068:JNW131068 JXO131068:JXS131068 KHK131068:KHO131068 KRG131068:KRK131068 LBC131068:LBG131068 LKY131068:LLC131068 LUU131068:LUY131068 MEQ131068:MEU131068 MOM131068:MOQ131068 MYI131068:MYM131068 NIE131068:NII131068 NSA131068:NSE131068 OBW131068:OCA131068 OLS131068:OLW131068 OVO131068:OVS131068 PFK131068:PFO131068 PPG131068:PPK131068 PZC131068:PZG131068 QIY131068:QJC131068 QSU131068:QSY131068 RCQ131068:RCU131068 RMM131068:RMQ131068 RWI131068:RWM131068 SGE131068:SGI131068 SQA131068:SQE131068 SZW131068:TAA131068 TJS131068:TJW131068 TTO131068:TTS131068 UDK131068:UDO131068 UNG131068:UNK131068 UXC131068:UXG131068 VGY131068:VHC131068 VQU131068:VQY131068 WAQ131068:WAU131068 WKM131068:WKQ131068 WUI131068:WUM131068 HW196604:IA196604 RS196604:RW196604 ABO196604:ABS196604 ALK196604:ALO196604 AVG196604:AVK196604 BFC196604:BFG196604 BOY196604:BPC196604 BYU196604:BYY196604 CIQ196604:CIU196604 CSM196604:CSQ196604 DCI196604:DCM196604 DME196604:DMI196604 DWA196604:DWE196604 EFW196604:EGA196604 EPS196604:EPW196604 EZO196604:EZS196604 FJK196604:FJO196604 FTG196604:FTK196604 GDC196604:GDG196604 GMY196604:GNC196604 GWU196604:GWY196604 HGQ196604:HGU196604 HQM196604:HQQ196604 IAI196604:IAM196604 IKE196604:IKI196604 IUA196604:IUE196604 JDW196604:JEA196604 JNS196604:JNW196604 JXO196604:JXS196604 KHK196604:KHO196604 KRG196604:KRK196604 LBC196604:LBG196604 LKY196604:LLC196604 LUU196604:LUY196604 MEQ196604:MEU196604 MOM196604:MOQ196604 MYI196604:MYM196604 NIE196604:NII196604 NSA196604:NSE196604 OBW196604:OCA196604 OLS196604:OLW196604 OVO196604:OVS196604 PFK196604:PFO196604 PPG196604:PPK196604 PZC196604:PZG196604 QIY196604:QJC196604 QSU196604:QSY196604 RCQ196604:RCU196604 RMM196604:RMQ196604 RWI196604:RWM196604 SGE196604:SGI196604 SQA196604:SQE196604 SZW196604:TAA196604 TJS196604:TJW196604 TTO196604:TTS196604 UDK196604:UDO196604 UNG196604:UNK196604 UXC196604:UXG196604 VGY196604:VHC196604 VQU196604:VQY196604 WAQ196604:WAU196604 WKM196604:WKQ196604 WUI196604:WUM196604 HW262140:IA262140 RS262140:RW262140 ABO262140:ABS262140 ALK262140:ALO262140 AVG262140:AVK262140 BFC262140:BFG262140 BOY262140:BPC262140 BYU262140:BYY262140 CIQ262140:CIU262140 CSM262140:CSQ262140 DCI262140:DCM262140 DME262140:DMI262140 DWA262140:DWE262140 EFW262140:EGA262140 EPS262140:EPW262140 EZO262140:EZS262140 FJK262140:FJO262140 FTG262140:FTK262140 GDC262140:GDG262140 GMY262140:GNC262140 GWU262140:GWY262140 HGQ262140:HGU262140 HQM262140:HQQ262140 IAI262140:IAM262140 IKE262140:IKI262140 IUA262140:IUE262140 JDW262140:JEA262140 JNS262140:JNW262140 JXO262140:JXS262140 KHK262140:KHO262140 KRG262140:KRK262140 LBC262140:LBG262140 LKY262140:LLC262140 LUU262140:LUY262140 MEQ262140:MEU262140 MOM262140:MOQ262140 MYI262140:MYM262140 NIE262140:NII262140 NSA262140:NSE262140 OBW262140:OCA262140 OLS262140:OLW262140 OVO262140:OVS262140 PFK262140:PFO262140 PPG262140:PPK262140 PZC262140:PZG262140 QIY262140:QJC262140 QSU262140:QSY262140 RCQ262140:RCU262140 RMM262140:RMQ262140 RWI262140:RWM262140 SGE262140:SGI262140 SQA262140:SQE262140 SZW262140:TAA262140 TJS262140:TJW262140 TTO262140:TTS262140 UDK262140:UDO262140 UNG262140:UNK262140 UXC262140:UXG262140 VGY262140:VHC262140 VQU262140:VQY262140 WAQ262140:WAU262140 WKM262140:WKQ262140 WUI262140:WUM262140 HW327676:IA327676 RS327676:RW327676 ABO327676:ABS327676 ALK327676:ALO327676 AVG327676:AVK327676 BFC327676:BFG327676 BOY327676:BPC327676 BYU327676:BYY327676 CIQ327676:CIU327676 CSM327676:CSQ327676 DCI327676:DCM327676 DME327676:DMI327676 DWA327676:DWE327676 EFW327676:EGA327676 EPS327676:EPW327676 EZO327676:EZS327676 FJK327676:FJO327676 FTG327676:FTK327676 GDC327676:GDG327676 GMY327676:GNC327676 GWU327676:GWY327676 HGQ327676:HGU327676 HQM327676:HQQ327676 IAI327676:IAM327676 IKE327676:IKI327676 IUA327676:IUE327676 JDW327676:JEA327676 JNS327676:JNW327676 JXO327676:JXS327676 KHK327676:KHO327676 KRG327676:KRK327676 LBC327676:LBG327676 LKY327676:LLC327676 LUU327676:LUY327676 MEQ327676:MEU327676 MOM327676:MOQ327676 MYI327676:MYM327676 NIE327676:NII327676 NSA327676:NSE327676 OBW327676:OCA327676 OLS327676:OLW327676 OVO327676:OVS327676 PFK327676:PFO327676 PPG327676:PPK327676 PZC327676:PZG327676 QIY327676:QJC327676 QSU327676:QSY327676 RCQ327676:RCU327676 RMM327676:RMQ327676 RWI327676:RWM327676 SGE327676:SGI327676 SQA327676:SQE327676 SZW327676:TAA327676 TJS327676:TJW327676 TTO327676:TTS327676 UDK327676:UDO327676 UNG327676:UNK327676 UXC327676:UXG327676 VGY327676:VHC327676 VQU327676:VQY327676 WAQ327676:WAU327676 WKM327676:WKQ327676 WUI327676:WUM327676 HW393212:IA393212 RS393212:RW393212 ABO393212:ABS393212 ALK393212:ALO393212 AVG393212:AVK393212 BFC393212:BFG393212 BOY393212:BPC393212 BYU393212:BYY393212 CIQ393212:CIU393212 CSM393212:CSQ393212 DCI393212:DCM393212 DME393212:DMI393212 DWA393212:DWE393212 EFW393212:EGA393212 EPS393212:EPW393212 EZO393212:EZS393212 FJK393212:FJO393212 FTG393212:FTK393212 GDC393212:GDG393212 GMY393212:GNC393212 GWU393212:GWY393212 HGQ393212:HGU393212 HQM393212:HQQ393212 IAI393212:IAM393212 IKE393212:IKI393212 IUA393212:IUE393212 JDW393212:JEA393212 JNS393212:JNW393212 JXO393212:JXS393212 KHK393212:KHO393212 KRG393212:KRK393212 LBC393212:LBG393212 LKY393212:LLC393212 LUU393212:LUY393212 MEQ393212:MEU393212 MOM393212:MOQ393212 MYI393212:MYM393212 NIE393212:NII393212 NSA393212:NSE393212 OBW393212:OCA393212 OLS393212:OLW393212 OVO393212:OVS393212 PFK393212:PFO393212 PPG393212:PPK393212 PZC393212:PZG393212 QIY393212:QJC393212 QSU393212:QSY393212 RCQ393212:RCU393212 RMM393212:RMQ393212 RWI393212:RWM393212 SGE393212:SGI393212 SQA393212:SQE393212 SZW393212:TAA393212 TJS393212:TJW393212 TTO393212:TTS393212 UDK393212:UDO393212 UNG393212:UNK393212 UXC393212:UXG393212 VGY393212:VHC393212 VQU393212:VQY393212 WAQ393212:WAU393212 WKM393212:WKQ393212 WUI393212:WUM393212 HW458748:IA458748 RS458748:RW458748 ABO458748:ABS458748 ALK458748:ALO458748 AVG458748:AVK458748 BFC458748:BFG458748 BOY458748:BPC458748 BYU458748:BYY458748 CIQ458748:CIU458748 CSM458748:CSQ458748 DCI458748:DCM458748 DME458748:DMI458748 DWA458748:DWE458748 EFW458748:EGA458748 EPS458748:EPW458748 EZO458748:EZS458748 FJK458748:FJO458748 FTG458748:FTK458748 GDC458748:GDG458748 GMY458748:GNC458748 GWU458748:GWY458748 HGQ458748:HGU458748 HQM458748:HQQ458748 IAI458748:IAM458748 IKE458748:IKI458748 IUA458748:IUE458748 JDW458748:JEA458748 JNS458748:JNW458748 JXO458748:JXS458748 KHK458748:KHO458748 KRG458748:KRK458748 LBC458748:LBG458748 LKY458748:LLC458748 LUU458748:LUY458748 MEQ458748:MEU458748 MOM458748:MOQ458748 MYI458748:MYM458748 NIE458748:NII458748 NSA458748:NSE458748 OBW458748:OCA458748 OLS458748:OLW458748 OVO458748:OVS458748 PFK458748:PFO458748 PPG458748:PPK458748 PZC458748:PZG458748 QIY458748:QJC458748 QSU458748:QSY458748 RCQ458748:RCU458748 RMM458748:RMQ458748 RWI458748:RWM458748 SGE458748:SGI458748 SQA458748:SQE458748 SZW458748:TAA458748 TJS458748:TJW458748 TTO458748:TTS458748 UDK458748:UDO458748 UNG458748:UNK458748 UXC458748:UXG458748 VGY458748:VHC458748 VQU458748:VQY458748 WAQ458748:WAU458748 WKM458748:WKQ458748 WUI458748:WUM458748 HW524284:IA524284 RS524284:RW524284 ABO524284:ABS524284 ALK524284:ALO524284 AVG524284:AVK524284 BFC524284:BFG524284 BOY524284:BPC524284 BYU524284:BYY524284 CIQ524284:CIU524284 CSM524284:CSQ524284 DCI524284:DCM524284 DME524284:DMI524284 DWA524284:DWE524284 EFW524284:EGA524284 EPS524284:EPW524284 EZO524284:EZS524284 FJK524284:FJO524284 FTG524284:FTK524284 GDC524284:GDG524284 GMY524284:GNC524284 GWU524284:GWY524284 HGQ524284:HGU524284 HQM524284:HQQ524284 IAI524284:IAM524284 IKE524284:IKI524284 IUA524284:IUE524284 JDW524284:JEA524284 JNS524284:JNW524284 JXO524284:JXS524284 KHK524284:KHO524284 KRG524284:KRK524284 LBC524284:LBG524284 LKY524284:LLC524284 LUU524284:LUY524284 MEQ524284:MEU524284 MOM524284:MOQ524284 MYI524284:MYM524284 NIE524284:NII524284 NSA524284:NSE524284 OBW524284:OCA524284 OLS524284:OLW524284 OVO524284:OVS524284 PFK524284:PFO524284 PPG524284:PPK524284 PZC524284:PZG524284 QIY524284:QJC524284 QSU524284:QSY524284 RCQ524284:RCU524284 RMM524284:RMQ524284 RWI524284:RWM524284 SGE524284:SGI524284 SQA524284:SQE524284 SZW524284:TAA524284 TJS524284:TJW524284 TTO524284:TTS524284 UDK524284:UDO524284 UNG524284:UNK524284 UXC524284:UXG524284 VGY524284:VHC524284 VQU524284:VQY524284 WAQ524284:WAU524284 WKM524284:WKQ524284 WUI524284:WUM524284 HW589820:IA589820 RS589820:RW589820 ABO589820:ABS589820 ALK589820:ALO589820 AVG589820:AVK589820 BFC589820:BFG589820 BOY589820:BPC589820 BYU589820:BYY589820 CIQ589820:CIU589820 CSM589820:CSQ589820 DCI589820:DCM589820 DME589820:DMI589820 DWA589820:DWE589820 EFW589820:EGA589820 EPS589820:EPW589820 EZO589820:EZS589820 FJK589820:FJO589820 FTG589820:FTK589820 GDC589820:GDG589820 GMY589820:GNC589820 GWU589820:GWY589820 HGQ589820:HGU589820 HQM589820:HQQ589820 IAI589820:IAM589820 IKE589820:IKI589820 IUA589820:IUE589820 JDW589820:JEA589820 JNS589820:JNW589820 JXO589820:JXS589820 KHK589820:KHO589820 KRG589820:KRK589820 LBC589820:LBG589820 LKY589820:LLC589820 LUU589820:LUY589820 MEQ589820:MEU589820 MOM589820:MOQ589820 MYI589820:MYM589820 NIE589820:NII589820 NSA589820:NSE589820 OBW589820:OCA589820 OLS589820:OLW589820 OVO589820:OVS589820 PFK589820:PFO589820 PPG589820:PPK589820 PZC589820:PZG589820 QIY589820:QJC589820 QSU589820:QSY589820 RCQ589820:RCU589820 RMM589820:RMQ589820 RWI589820:RWM589820 SGE589820:SGI589820 SQA589820:SQE589820 SZW589820:TAA589820 TJS589820:TJW589820 TTO589820:TTS589820 UDK589820:UDO589820 UNG589820:UNK589820 UXC589820:UXG589820 VGY589820:VHC589820 VQU589820:VQY589820 WAQ589820:WAU589820 WKM589820:WKQ589820 WUI589820:WUM589820 HW655356:IA655356 RS655356:RW655356 ABO655356:ABS655356 ALK655356:ALO655356 AVG655356:AVK655356 BFC655356:BFG655356 BOY655356:BPC655356 BYU655356:BYY655356 CIQ655356:CIU655356 CSM655356:CSQ655356 DCI655356:DCM655356 DME655356:DMI655356 DWA655356:DWE655356 EFW655356:EGA655356 EPS655356:EPW655356 EZO655356:EZS655356 FJK655356:FJO655356 FTG655356:FTK655356 GDC655356:GDG655356 GMY655356:GNC655356 GWU655356:GWY655356 HGQ655356:HGU655356 HQM655356:HQQ655356 IAI655356:IAM655356 IKE655356:IKI655356 IUA655356:IUE655356 JDW655356:JEA655356 JNS655356:JNW655356 JXO655356:JXS655356 KHK655356:KHO655356 KRG655356:KRK655356 LBC655356:LBG655356 LKY655356:LLC655356 LUU655356:LUY655356 MEQ655356:MEU655356 MOM655356:MOQ655356 MYI655356:MYM655356 NIE655356:NII655356 NSA655356:NSE655356 OBW655356:OCA655356 OLS655356:OLW655356 OVO655356:OVS655356 PFK655356:PFO655356 PPG655356:PPK655356 PZC655356:PZG655356 QIY655356:QJC655356 QSU655356:QSY655356 RCQ655356:RCU655356 RMM655356:RMQ655356 RWI655356:RWM655356 SGE655356:SGI655356 SQA655356:SQE655356 SZW655356:TAA655356 TJS655356:TJW655356 TTO655356:TTS655356 UDK655356:UDO655356 UNG655356:UNK655356 UXC655356:UXG655356 VGY655356:VHC655356 VQU655356:VQY655356 WAQ655356:WAU655356 WKM655356:WKQ655356 WUI655356:WUM655356 HW720892:IA720892 RS720892:RW720892 ABO720892:ABS720892 ALK720892:ALO720892 AVG720892:AVK720892 BFC720892:BFG720892 BOY720892:BPC720892 BYU720892:BYY720892 CIQ720892:CIU720892 CSM720892:CSQ720892 DCI720892:DCM720892 DME720892:DMI720892 DWA720892:DWE720892 EFW720892:EGA720892 EPS720892:EPW720892 EZO720892:EZS720892 FJK720892:FJO720892 FTG720892:FTK720892 GDC720892:GDG720892 GMY720892:GNC720892 GWU720892:GWY720892 HGQ720892:HGU720892 HQM720892:HQQ720892 IAI720892:IAM720892 IKE720892:IKI720892 IUA720892:IUE720892 JDW720892:JEA720892 JNS720892:JNW720892 JXO720892:JXS720892 KHK720892:KHO720892 KRG720892:KRK720892 LBC720892:LBG720892 LKY720892:LLC720892 LUU720892:LUY720892 MEQ720892:MEU720892 MOM720892:MOQ720892 MYI720892:MYM720892 NIE720892:NII720892 NSA720892:NSE720892 OBW720892:OCA720892 OLS720892:OLW720892 OVO720892:OVS720892 PFK720892:PFO720892 PPG720892:PPK720892 PZC720892:PZG720892 QIY720892:QJC720892 QSU720892:QSY720892 RCQ720892:RCU720892 RMM720892:RMQ720892 RWI720892:RWM720892 SGE720892:SGI720892 SQA720892:SQE720892 SZW720892:TAA720892 TJS720892:TJW720892 TTO720892:TTS720892 UDK720892:UDO720892 UNG720892:UNK720892 UXC720892:UXG720892 VGY720892:VHC720892 VQU720892:VQY720892 WAQ720892:WAU720892 WKM720892:WKQ720892 WUI720892:WUM720892 HW786428:IA786428 RS786428:RW786428 ABO786428:ABS786428 ALK786428:ALO786428 AVG786428:AVK786428 BFC786428:BFG786428 BOY786428:BPC786428 BYU786428:BYY786428 CIQ786428:CIU786428 CSM786428:CSQ786428 DCI786428:DCM786428 DME786428:DMI786428 DWA786428:DWE786428 EFW786428:EGA786428 EPS786428:EPW786428 EZO786428:EZS786428 FJK786428:FJO786428 FTG786428:FTK786428 GDC786428:GDG786428 GMY786428:GNC786428 GWU786428:GWY786428 HGQ786428:HGU786428 HQM786428:HQQ786428 IAI786428:IAM786428 IKE786428:IKI786428 IUA786428:IUE786428 JDW786428:JEA786428 JNS786428:JNW786428 JXO786428:JXS786428 KHK786428:KHO786428 KRG786428:KRK786428 LBC786428:LBG786428 LKY786428:LLC786428 LUU786428:LUY786428 MEQ786428:MEU786428 MOM786428:MOQ786428 MYI786428:MYM786428 NIE786428:NII786428 NSA786428:NSE786428 OBW786428:OCA786428 OLS786428:OLW786428 OVO786428:OVS786428 PFK786428:PFO786428 PPG786428:PPK786428 PZC786428:PZG786428 QIY786428:QJC786428 QSU786428:QSY786428 RCQ786428:RCU786428 RMM786428:RMQ786428 RWI786428:RWM786428 SGE786428:SGI786428 SQA786428:SQE786428 SZW786428:TAA786428 TJS786428:TJW786428 TTO786428:TTS786428 UDK786428:UDO786428 UNG786428:UNK786428 UXC786428:UXG786428 VGY786428:VHC786428 VQU786428:VQY786428 WAQ786428:WAU786428 WKM786428:WKQ786428 WUI786428:WUM786428 HW851964:IA851964 RS851964:RW851964 ABO851964:ABS851964 ALK851964:ALO851964 AVG851964:AVK851964 BFC851964:BFG851964 BOY851964:BPC851964 BYU851964:BYY851964 CIQ851964:CIU851964 CSM851964:CSQ851964 DCI851964:DCM851964 DME851964:DMI851964 DWA851964:DWE851964 EFW851964:EGA851964 EPS851964:EPW851964 EZO851964:EZS851964 FJK851964:FJO851964 FTG851964:FTK851964 GDC851964:GDG851964 GMY851964:GNC851964 GWU851964:GWY851964 HGQ851964:HGU851964 HQM851964:HQQ851964 IAI851964:IAM851964 IKE851964:IKI851964 IUA851964:IUE851964 JDW851964:JEA851964 JNS851964:JNW851964 JXO851964:JXS851964 KHK851964:KHO851964 KRG851964:KRK851964 LBC851964:LBG851964 LKY851964:LLC851964 LUU851964:LUY851964 MEQ851964:MEU851964 MOM851964:MOQ851964 MYI851964:MYM851964 NIE851964:NII851964 NSA851964:NSE851964 OBW851964:OCA851964 OLS851964:OLW851964 OVO851964:OVS851964 PFK851964:PFO851964 PPG851964:PPK851964 PZC851964:PZG851964 QIY851964:QJC851964 QSU851964:QSY851964 RCQ851964:RCU851964 RMM851964:RMQ851964 RWI851964:RWM851964 SGE851964:SGI851964 SQA851964:SQE851964 SZW851964:TAA851964 TJS851964:TJW851964 TTO851964:TTS851964 UDK851964:UDO851964 UNG851964:UNK851964 UXC851964:UXG851964 VGY851964:VHC851964 VQU851964:VQY851964 WAQ851964:WAU851964 WKM851964:WKQ851964 WUI851964:WUM851964 HW917500:IA917500 RS917500:RW917500 ABO917500:ABS917500 ALK917500:ALO917500 AVG917500:AVK917500 BFC917500:BFG917500 BOY917500:BPC917500 BYU917500:BYY917500 CIQ917500:CIU917500 CSM917500:CSQ917500 DCI917500:DCM917500 DME917500:DMI917500 DWA917500:DWE917500 EFW917500:EGA917500 EPS917500:EPW917500 EZO917500:EZS917500 FJK917500:FJO917500 FTG917500:FTK917500 GDC917500:GDG917500 GMY917500:GNC917500 GWU917500:GWY917500 HGQ917500:HGU917500 HQM917500:HQQ917500 IAI917500:IAM917500 IKE917500:IKI917500 IUA917500:IUE917500 JDW917500:JEA917500 JNS917500:JNW917500 JXO917500:JXS917500 KHK917500:KHO917500 KRG917500:KRK917500 LBC917500:LBG917500 LKY917500:LLC917500 LUU917500:LUY917500 MEQ917500:MEU917500 MOM917500:MOQ917500 MYI917500:MYM917500 NIE917500:NII917500 NSA917500:NSE917500 OBW917500:OCA917500 OLS917500:OLW917500 OVO917500:OVS917500 PFK917500:PFO917500 PPG917500:PPK917500 PZC917500:PZG917500 QIY917500:QJC917500 QSU917500:QSY917500 RCQ917500:RCU917500 RMM917500:RMQ917500 RWI917500:RWM917500 SGE917500:SGI917500 SQA917500:SQE917500 SZW917500:TAA917500 TJS917500:TJW917500 TTO917500:TTS917500 UDK917500:UDO917500 UNG917500:UNK917500 UXC917500:UXG917500 VGY917500:VHC917500 VQU917500:VQY917500 WAQ917500:WAU917500 WKM917500:WKQ917500 WUI917500:WUM917500 HW983036:IA983036 RS983036:RW983036 ABO983036:ABS983036 ALK983036:ALO983036 AVG983036:AVK983036 BFC983036:BFG983036 BOY983036:BPC983036 BYU983036:BYY983036 CIQ983036:CIU983036 CSM983036:CSQ983036 DCI983036:DCM983036 DME983036:DMI983036 DWA983036:DWE983036 EFW983036:EGA983036 EPS983036:EPW983036 EZO983036:EZS983036 FJK983036:FJO983036 FTG983036:FTK983036 GDC983036:GDG983036 GMY983036:GNC983036 GWU983036:GWY983036 HGQ983036:HGU983036 HQM983036:HQQ983036 IAI983036:IAM983036 IKE983036:IKI983036 IUA983036:IUE983036 JDW983036:JEA983036 JNS983036:JNW983036 JXO983036:JXS983036 KHK983036:KHO983036 KRG983036:KRK983036 LBC983036:LBG983036 LKY983036:LLC983036 LUU983036:LUY983036 MEQ983036:MEU983036 MOM983036:MOQ983036 MYI983036:MYM983036 NIE983036:NII983036 NSA983036:NSE983036 OBW983036:OCA983036 OLS983036:OLW983036 OVO983036:OVS983036 PFK983036:PFO983036 PPG983036:PPK983036 PZC983036:PZG983036 QIY983036:QJC983036 QSU983036:QSY983036 RCQ983036:RCU983036 RMM983036:RMQ983036 RWI983036:RWM983036 SGE983036:SGI983036 SQA983036:SQE983036 SZW983036:TAA983036 TJS983036:TJW983036 TTO983036:TTS983036 UDK983036:UDO983036 UNG983036:UNK983036 UXC983036:UXG983036 VGY983036:VHC983036 VQU983036:VQY983036 WAQ983036:WAU983036 WKM983036:WKQ983036 WUI983036:WUM983036 HW65597:IA65602 RS65597:RW65602 ABO65597:ABS65602 ALK65597:ALO65602 AVG65597:AVK65602 BFC65597:BFG65602 BOY65597:BPC65602 BYU65597:BYY65602 CIQ65597:CIU65602 CSM65597:CSQ65602 DCI65597:DCM65602 DME65597:DMI65602 DWA65597:DWE65602 EFW65597:EGA65602 EPS65597:EPW65602 EZO65597:EZS65602 FJK65597:FJO65602 FTG65597:FTK65602 GDC65597:GDG65602 GMY65597:GNC65602 GWU65597:GWY65602 HGQ65597:HGU65602 HQM65597:HQQ65602 IAI65597:IAM65602 IKE65597:IKI65602 IUA65597:IUE65602 JDW65597:JEA65602 JNS65597:JNW65602 JXO65597:JXS65602 KHK65597:KHO65602 KRG65597:KRK65602 LBC65597:LBG65602 LKY65597:LLC65602 LUU65597:LUY65602 MEQ65597:MEU65602 MOM65597:MOQ65602 MYI65597:MYM65602 NIE65597:NII65602 NSA65597:NSE65602 OBW65597:OCA65602 OLS65597:OLW65602 OVO65597:OVS65602 PFK65597:PFO65602 PPG65597:PPK65602 PZC65597:PZG65602 QIY65597:QJC65602 QSU65597:QSY65602 RCQ65597:RCU65602 RMM65597:RMQ65602 RWI65597:RWM65602 SGE65597:SGI65602 SQA65597:SQE65602 SZW65597:TAA65602 TJS65597:TJW65602 TTO65597:TTS65602 UDK65597:UDO65602 UNG65597:UNK65602 UXC65597:UXG65602 VGY65597:VHC65602 VQU65597:VQY65602 WAQ65597:WAU65602 WKM65597:WKQ65602 WUI65597:WUM65602 HW131133:IA131138 RS131133:RW131138 ABO131133:ABS131138 ALK131133:ALO131138 AVG131133:AVK131138 BFC131133:BFG131138 BOY131133:BPC131138 BYU131133:BYY131138 CIQ131133:CIU131138 CSM131133:CSQ131138 DCI131133:DCM131138 DME131133:DMI131138 DWA131133:DWE131138 EFW131133:EGA131138 EPS131133:EPW131138 EZO131133:EZS131138 FJK131133:FJO131138 FTG131133:FTK131138 GDC131133:GDG131138 GMY131133:GNC131138 GWU131133:GWY131138 HGQ131133:HGU131138 HQM131133:HQQ131138 IAI131133:IAM131138 IKE131133:IKI131138 IUA131133:IUE131138 JDW131133:JEA131138 JNS131133:JNW131138 JXO131133:JXS131138 KHK131133:KHO131138 KRG131133:KRK131138 LBC131133:LBG131138 LKY131133:LLC131138 LUU131133:LUY131138 MEQ131133:MEU131138 MOM131133:MOQ131138 MYI131133:MYM131138 NIE131133:NII131138 NSA131133:NSE131138 OBW131133:OCA131138 OLS131133:OLW131138 OVO131133:OVS131138 PFK131133:PFO131138 PPG131133:PPK131138 PZC131133:PZG131138 QIY131133:QJC131138 QSU131133:QSY131138 RCQ131133:RCU131138 RMM131133:RMQ131138 RWI131133:RWM131138 SGE131133:SGI131138 SQA131133:SQE131138 SZW131133:TAA131138 TJS131133:TJW131138 TTO131133:TTS131138 UDK131133:UDO131138 UNG131133:UNK131138 UXC131133:UXG131138 VGY131133:VHC131138 VQU131133:VQY131138 WAQ131133:WAU131138 WKM131133:WKQ131138 WUI131133:WUM131138 HW196669:IA196674 RS196669:RW196674 ABO196669:ABS196674 ALK196669:ALO196674 AVG196669:AVK196674 BFC196669:BFG196674 BOY196669:BPC196674 BYU196669:BYY196674 CIQ196669:CIU196674 CSM196669:CSQ196674 DCI196669:DCM196674 DME196669:DMI196674 DWA196669:DWE196674 EFW196669:EGA196674 EPS196669:EPW196674 EZO196669:EZS196674 FJK196669:FJO196674 FTG196669:FTK196674 GDC196669:GDG196674 GMY196669:GNC196674 GWU196669:GWY196674 HGQ196669:HGU196674 HQM196669:HQQ196674 IAI196669:IAM196674 IKE196669:IKI196674 IUA196669:IUE196674 JDW196669:JEA196674 JNS196669:JNW196674 JXO196669:JXS196674 KHK196669:KHO196674 KRG196669:KRK196674 LBC196669:LBG196674 LKY196669:LLC196674 LUU196669:LUY196674 MEQ196669:MEU196674 MOM196669:MOQ196674 MYI196669:MYM196674 NIE196669:NII196674 NSA196669:NSE196674 OBW196669:OCA196674 OLS196669:OLW196674 OVO196669:OVS196674 PFK196669:PFO196674 PPG196669:PPK196674 PZC196669:PZG196674 QIY196669:QJC196674 QSU196669:QSY196674 RCQ196669:RCU196674 RMM196669:RMQ196674 RWI196669:RWM196674 SGE196669:SGI196674 SQA196669:SQE196674 SZW196669:TAA196674 TJS196669:TJW196674 TTO196669:TTS196674 UDK196669:UDO196674 UNG196669:UNK196674 UXC196669:UXG196674 VGY196669:VHC196674 VQU196669:VQY196674 WAQ196669:WAU196674 WKM196669:WKQ196674 WUI196669:WUM196674 HW262205:IA262210 RS262205:RW262210 ABO262205:ABS262210 ALK262205:ALO262210 AVG262205:AVK262210 BFC262205:BFG262210 BOY262205:BPC262210 BYU262205:BYY262210 CIQ262205:CIU262210 CSM262205:CSQ262210 DCI262205:DCM262210 DME262205:DMI262210 DWA262205:DWE262210 EFW262205:EGA262210 EPS262205:EPW262210 EZO262205:EZS262210 FJK262205:FJO262210 FTG262205:FTK262210 GDC262205:GDG262210 GMY262205:GNC262210 GWU262205:GWY262210 HGQ262205:HGU262210 HQM262205:HQQ262210 IAI262205:IAM262210 IKE262205:IKI262210 IUA262205:IUE262210 JDW262205:JEA262210 JNS262205:JNW262210 JXO262205:JXS262210 KHK262205:KHO262210 KRG262205:KRK262210 LBC262205:LBG262210 LKY262205:LLC262210 LUU262205:LUY262210 MEQ262205:MEU262210 MOM262205:MOQ262210 MYI262205:MYM262210 NIE262205:NII262210 NSA262205:NSE262210 OBW262205:OCA262210 OLS262205:OLW262210 OVO262205:OVS262210 PFK262205:PFO262210 PPG262205:PPK262210 PZC262205:PZG262210 QIY262205:QJC262210 QSU262205:QSY262210 RCQ262205:RCU262210 RMM262205:RMQ262210 RWI262205:RWM262210 SGE262205:SGI262210 SQA262205:SQE262210 SZW262205:TAA262210 TJS262205:TJW262210 TTO262205:TTS262210 UDK262205:UDO262210 UNG262205:UNK262210 UXC262205:UXG262210 VGY262205:VHC262210 VQU262205:VQY262210 WAQ262205:WAU262210 WKM262205:WKQ262210 WUI262205:WUM262210 HW327741:IA327746 RS327741:RW327746 ABO327741:ABS327746 ALK327741:ALO327746 AVG327741:AVK327746 BFC327741:BFG327746 BOY327741:BPC327746 BYU327741:BYY327746 CIQ327741:CIU327746 CSM327741:CSQ327746 DCI327741:DCM327746 DME327741:DMI327746 DWA327741:DWE327746 EFW327741:EGA327746 EPS327741:EPW327746 EZO327741:EZS327746 FJK327741:FJO327746 FTG327741:FTK327746 GDC327741:GDG327746 GMY327741:GNC327746 GWU327741:GWY327746 HGQ327741:HGU327746 HQM327741:HQQ327746 IAI327741:IAM327746 IKE327741:IKI327746 IUA327741:IUE327746 JDW327741:JEA327746 JNS327741:JNW327746 JXO327741:JXS327746 KHK327741:KHO327746 KRG327741:KRK327746 LBC327741:LBG327746 LKY327741:LLC327746 LUU327741:LUY327746 MEQ327741:MEU327746 MOM327741:MOQ327746 MYI327741:MYM327746 NIE327741:NII327746 NSA327741:NSE327746 OBW327741:OCA327746 OLS327741:OLW327746 OVO327741:OVS327746 PFK327741:PFO327746 PPG327741:PPK327746 PZC327741:PZG327746 QIY327741:QJC327746 QSU327741:QSY327746 RCQ327741:RCU327746 RMM327741:RMQ327746 RWI327741:RWM327746 SGE327741:SGI327746 SQA327741:SQE327746 SZW327741:TAA327746 TJS327741:TJW327746 TTO327741:TTS327746 UDK327741:UDO327746 UNG327741:UNK327746 UXC327741:UXG327746 VGY327741:VHC327746 VQU327741:VQY327746 WAQ327741:WAU327746 WKM327741:WKQ327746 WUI327741:WUM327746 HW393277:IA393282 RS393277:RW393282 ABO393277:ABS393282 ALK393277:ALO393282 AVG393277:AVK393282 BFC393277:BFG393282 BOY393277:BPC393282 BYU393277:BYY393282 CIQ393277:CIU393282 CSM393277:CSQ393282 DCI393277:DCM393282 DME393277:DMI393282 DWA393277:DWE393282 EFW393277:EGA393282 EPS393277:EPW393282 EZO393277:EZS393282 FJK393277:FJO393282 FTG393277:FTK393282 GDC393277:GDG393282 GMY393277:GNC393282 GWU393277:GWY393282 HGQ393277:HGU393282 HQM393277:HQQ393282 IAI393277:IAM393282 IKE393277:IKI393282 IUA393277:IUE393282 JDW393277:JEA393282 JNS393277:JNW393282 JXO393277:JXS393282 KHK393277:KHO393282 KRG393277:KRK393282 LBC393277:LBG393282 LKY393277:LLC393282 LUU393277:LUY393282 MEQ393277:MEU393282 MOM393277:MOQ393282 MYI393277:MYM393282 NIE393277:NII393282 NSA393277:NSE393282 OBW393277:OCA393282 OLS393277:OLW393282 OVO393277:OVS393282 PFK393277:PFO393282 PPG393277:PPK393282 PZC393277:PZG393282 QIY393277:QJC393282 QSU393277:QSY393282 RCQ393277:RCU393282 RMM393277:RMQ393282 RWI393277:RWM393282 SGE393277:SGI393282 SQA393277:SQE393282 SZW393277:TAA393282 TJS393277:TJW393282 TTO393277:TTS393282 UDK393277:UDO393282 UNG393277:UNK393282 UXC393277:UXG393282 VGY393277:VHC393282 VQU393277:VQY393282 WAQ393277:WAU393282 WKM393277:WKQ393282 WUI393277:WUM393282 HW458813:IA458818 RS458813:RW458818 ABO458813:ABS458818 ALK458813:ALO458818 AVG458813:AVK458818 BFC458813:BFG458818 BOY458813:BPC458818 BYU458813:BYY458818 CIQ458813:CIU458818 CSM458813:CSQ458818 DCI458813:DCM458818 DME458813:DMI458818 DWA458813:DWE458818 EFW458813:EGA458818 EPS458813:EPW458818 EZO458813:EZS458818 FJK458813:FJO458818 FTG458813:FTK458818 GDC458813:GDG458818 GMY458813:GNC458818 GWU458813:GWY458818 HGQ458813:HGU458818 HQM458813:HQQ458818 IAI458813:IAM458818 IKE458813:IKI458818 IUA458813:IUE458818 JDW458813:JEA458818 JNS458813:JNW458818 JXO458813:JXS458818 KHK458813:KHO458818 KRG458813:KRK458818 LBC458813:LBG458818 LKY458813:LLC458818 LUU458813:LUY458818 MEQ458813:MEU458818 MOM458813:MOQ458818 MYI458813:MYM458818 NIE458813:NII458818 NSA458813:NSE458818 OBW458813:OCA458818 OLS458813:OLW458818 OVO458813:OVS458818 PFK458813:PFO458818 PPG458813:PPK458818 PZC458813:PZG458818 QIY458813:QJC458818 QSU458813:QSY458818 RCQ458813:RCU458818 RMM458813:RMQ458818 RWI458813:RWM458818 SGE458813:SGI458818 SQA458813:SQE458818 SZW458813:TAA458818 TJS458813:TJW458818 TTO458813:TTS458818 UDK458813:UDO458818 UNG458813:UNK458818 UXC458813:UXG458818 VGY458813:VHC458818 VQU458813:VQY458818 WAQ458813:WAU458818 WKM458813:WKQ458818 WUI458813:WUM458818 HW524349:IA524354 RS524349:RW524354 ABO524349:ABS524354 ALK524349:ALO524354 AVG524349:AVK524354 BFC524349:BFG524354 BOY524349:BPC524354 BYU524349:BYY524354 CIQ524349:CIU524354 CSM524349:CSQ524354 DCI524349:DCM524354 DME524349:DMI524354 DWA524349:DWE524354 EFW524349:EGA524354 EPS524349:EPW524354 EZO524349:EZS524354 FJK524349:FJO524354 FTG524349:FTK524354 GDC524349:GDG524354 GMY524349:GNC524354 GWU524349:GWY524354 HGQ524349:HGU524354 HQM524349:HQQ524354 IAI524349:IAM524354 IKE524349:IKI524354 IUA524349:IUE524354 JDW524349:JEA524354 JNS524349:JNW524354 JXO524349:JXS524354 KHK524349:KHO524354 KRG524349:KRK524354 LBC524349:LBG524354 LKY524349:LLC524354 LUU524349:LUY524354 MEQ524349:MEU524354 MOM524349:MOQ524354 MYI524349:MYM524354 NIE524349:NII524354 NSA524349:NSE524354 OBW524349:OCA524354 OLS524349:OLW524354 OVO524349:OVS524354 PFK524349:PFO524354 PPG524349:PPK524354 PZC524349:PZG524354 QIY524349:QJC524354 QSU524349:QSY524354 RCQ524349:RCU524354 RMM524349:RMQ524354 RWI524349:RWM524354 SGE524349:SGI524354 SQA524349:SQE524354 SZW524349:TAA524354 TJS524349:TJW524354 TTO524349:TTS524354 UDK524349:UDO524354 UNG524349:UNK524354 UXC524349:UXG524354 VGY524349:VHC524354 VQU524349:VQY524354 WAQ524349:WAU524354 WKM524349:WKQ524354 WUI524349:WUM524354 HW589885:IA589890 RS589885:RW589890 ABO589885:ABS589890 ALK589885:ALO589890 AVG589885:AVK589890 BFC589885:BFG589890 BOY589885:BPC589890 BYU589885:BYY589890 CIQ589885:CIU589890 CSM589885:CSQ589890 DCI589885:DCM589890 DME589885:DMI589890 DWA589885:DWE589890 EFW589885:EGA589890 EPS589885:EPW589890 EZO589885:EZS589890 FJK589885:FJO589890 FTG589885:FTK589890 GDC589885:GDG589890 GMY589885:GNC589890 GWU589885:GWY589890 HGQ589885:HGU589890 HQM589885:HQQ589890 IAI589885:IAM589890 IKE589885:IKI589890 IUA589885:IUE589890 JDW589885:JEA589890 JNS589885:JNW589890 JXO589885:JXS589890 KHK589885:KHO589890 KRG589885:KRK589890 LBC589885:LBG589890 LKY589885:LLC589890 LUU589885:LUY589890 MEQ589885:MEU589890 MOM589885:MOQ589890 MYI589885:MYM589890 NIE589885:NII589890 NSA589885:NSE589890 OBW589885:OCA589890 OLS589885:OLW589890 OVO589885:OVS589890 PFK589885:PFO589890 PPG589885:PPK589890 PZC589885:PZG589890 QIY589885:QJC589890 QSU589885:QSY589890 RCQ589885:RCU589890 RMM589885:RMQ589890 RWI589885:RWM589890 SGE589885:SGI589890 SQA589885:SQE589890 SZW589885:TAA589890 TJS589885:TJW589890 TTO589885:TTS589890 UDK589885:UDO589890 UNG589885:UNK589890 UXC589885:UXG589890 VGY589885:VHC589890 VQU589885:VQY589890 WAQ589885:WAU589890 WKM589885:WKQ589890 WUI589885:WUM589890 HW655421:IA655426 RS655421:RW655426 ABO655421:ABS655426 ALK655421:ALO655426 AVG655421:AVK655426 BFC655421:BFG655426 BOY655421:BPC655426 BYU655421:BYY655426 CIQ655421:CIU655426 CSM655421:CSQ655426 DCI655421:DCM655426 DME655421:DMI655426 DWA655421:DWE655426 EFW655421:EGA655426 EPS655421:EPW655426 EZO655421:EZS655426 FJK655421:FJO655426 FTG655421:FTK655426 GDC655421:GDG655426 GMY655421:GNC655426 GWU655421:GWY655426 HGQ655421:HGU655426 HQM655421:HQQ655426 IAI655421:IAM655426 IKE655421:IKI655426 IUA655421:IUE655426 JDW655421:JEA655426 JNS655421:JNW655426 JXO655421:JXS655426 KHK655421:KHO655426 KRG655421:KRK655426 LBC655421:LBG655426 LKY655421:LLC655426 LUU655421:LUY655426 MEQ655421:MEU655426 MOM655421:MOQ655426 MYI655421:MYM655426 NIE655421:NII655426 NSA655421:NSE655426 OBW655421:OCA655426 OLS655421:OLW655426 OVO655421:OVS655426 PFK655421:PFO655426 PPG655421:PPK655426 PZC655421:PZG655426 QIY655421:QJC655426 QSU655421:QSY655426 RCQ655421:RCU655426 RMM655421:RMQ655426 RWI655421:RWM655426 SGE655421:SGI655426 SQA655421:SQE655426 SZW655421:TAA655426 TJS655421:TJW655426 TTO655421:TTS655426 UDK655421:UDO655426 UNG655421:UNK655426 UXC655421:UXG655426 VGY655421:VHC655426 VQU655421:VQY655426 WAQ655421:WAU655426 WKM655421:WKQ655426 WUI655421:WUM655426 HW720957:IA720962 RS720957:RW720962 ABO720957:ABS720962 ALK720957:ALO720962 AVG720957:AVK720962 BFC720957:BFG720962 BOY720957:BPC720962 BYU720957:BYY720962 CIQ720957:CIU720962 CSM720957:CSQ720962 DCI720957:DCM720962 DME720957:DMI720962 DWA720957:DWE720962 EFW720957:EGA720962 EPS720957:EPW720962 EZO720957:EZS720962 FJK720957:FJO720962 FTG720957:FTK720962 GDC720957:GDG720962 GMY720957:GNC720962 GWU720957:GWY720962 HGQ720957:HGU720962 HQM720957:HQQ720962 IAI720957:IAM720962 IKE720957:IKI720962 IUA720957:IUE720962 JDW720957:JEA720962 JNS720957:JNW720962 JXO720957:JXS720962 KHK720957:KHO720962 KRG720957:KRK720962 LBC720957:LBG720962 LKY720957:LLC720962 LUU720957:LUY720962 MEQ720957:MEU720962 MOM720957:MOQ720962 MYI720957:MYM720962 NIE720957:NII720962 NSA720957:NSE720962 OBW720957:OCA720962 OLS720957:OLW720962 OVO720957:OVS720962 PFK720957:PFO720962 PPG720957:PPK720962 PZC720957:PZG720962 QIY720957:QJC720962 QSU720957:QSY720962 RCQ720957:RCU720962 RMM720957:RMQ720962 RWI720957:RWM720962 SGE720957:SGI720962 SQA720957:SQE720962 SZW720957:TAA720962 TJS720957:TJW720962 TTO720957:TTS720962 UDK720957:UDO720962 UNG720957:UNK720962 UXC720957:UXG720962 VGY720957:VHC720962 VQU720957:VQY720962 WAQ720957:WAU720962 WKM720957:WKQ720962 WUI720957:WUM720962 HW786493:IA786498 RS786493:RW786498 ABO786493:ABS786498 ALK786493:ALO786498 AVG786493:AVK786498 BFC786493:BFG786498 BOY786493:BPC786498 BYU786493:BYY786498 CIQ786493:CIU786498 CSM786493:CSQ786498 DCI786493:DCM786498 DME786493:DMI786498 DWA786493:DWE786498 EFW786493:EGA786498 EPS786493:EPW786498 EZO786493:EZS786498 FJK786493:FJO786498 FTG786493:FTK786498 GDC786493:GDG786498 GMY786493:GNC786498 GWU786493:GWY786498 HGQ786493:HGU786498 HQM786493:HQQ786498 IAI786493:IAM786498 IKE786493:IKI786498 IUA786493:IUE786498 JDW786493:JEA786498 JNS786493:JNW786498 JXO786493:JXS786498 KHK786493:KHO786498 KRG786493:KRK786498 LBC786493:LBG786498 LKY786493:LLC786498 LUU786493:LUY786498 MEQ786493:MEU786498 MOM786493:MOQ786498 MYI786493:MYM786498 NIE786493:NII786498 NSA786493:NSE786498 OBW786493:OCA786498 OLS786493:OLW786498 OVO786493:OVS786498 PFK786493:PFO786498 PPG786493:PPK786498 PZC786493:PZG786498 QIY786493:QJC786498 QSU786493:QSY786498 RCQ786493:RCU786498 RMM786493:RMQ786498 RWI786493:RWM786498 SGE786493:SGI786498 SQA786493:SQE786498 SZW786493:TAA786498 TJS786493:TJW786498 TTO786493:TTS786498 UDK786493:UDO786498 UNG786493:UNK786498 UXC786493:UXG786498 VGY786493:VHC786498 VQU786493:VQY786498 WAQ786493:WAU786498 WKM786493:WKQ786498 WUI786493:WUM786498 HW852029:IA852034 RS852029:RW852034 ABO852029:ABS852034 ALK852029:ALO852034 AVG852029:AVK852034 BFC852029:BFG852034 BOY852029:BPC852034 BYU852029:BYY852034 CIQ852029:CIU852034 CSM852029:CSQ852034 DCI852029:DCM852034 DME852029:DMI852034 DWA852029:DWE852034 EFW852029:EGA852034 EPS852029:EPW852034 EZO852029:EZS852034 FJK852029:FJO852034 FTG852029:FTK852034 GDC852029:GDG852034 GMY852029:GNC852034 GWU852029:GWY852034 HGQ852029:HGU852034 HQM852029:HQQ852034 IAI852029:IAM852034 IKE852029:IKI852034 IUA852029:IUE852034 JDW852029:JEA852034 JNS852029:JNW852034 JXO852029:JXS852034 KHK852029:KHO852034 KRG852029:KRK852034 LBC852029:LBG852034 LKY852029:LLC852034 LUU852029:LUY852034 MEQ852029:MEU852034 MOM852029:MOQ852034 MYI852029:MYM852034 NIE852029:NII852034 NSA852029:NSE852034 OBW852029:OCA852034 OLS852029:OLW852034 OVO852029:OVS852034 PFK852029:PFO852034 PPG852029:PPK852034 PZC852029:PZG852034 QIY852029:QJC852034 QSU852029:QSY852034 RCQ852029:RCU852034 RMM852029:RMQ852034 RWI852029:RWM852034 SGE852029:SGI852034 SQA852029:SQE852034 SZW852029:TAA852034 TJS852029:TJW852034 TTO852029:TTS852034 UDK852029:UDO852034 UNG852029:UNK852034 UXC852029:UXG852034 VGY852029:VHC852034 VQU852029:VQY852034 WAQ852029:WAU852034 WKM852029:WKQ852034 WUI852029:WUM852034 HW917565:IA917570 RS917565:RW917570 ABO917565:ABS917570 ALK917565:ALO917570 AVG917565:AVK917570 BFC917565:BFG917570 BOY917565:BPC917570 BYU917565:BYY917570 CIQ917565:CIU917570 CSM917565:CSQ917570 DCI917565:DCM917570 DME917565:DMI917570 DWA917565:DWE917570 EFW917565:EGA917570 EPS917565:EPW917570 EZO917565:EZS917570 FJK917565:FJO917570 FTG917565:FTK917570 GDC917565:GDG917570 GMY917565:GNC917570 GWU917565:GWY917570 HGQ917565:HGU917570 HQM917565:HQQ917570 IAI917565:IAM917570 IKE917565:IKI917570 IUA917565:IUE917570 JDW917565:JEA917570 JNS917565:JNW917570 JXO917565:JXS917570 KHK917565:KHO917570 KRG917565:KRK917570 LBC917565:LBG917570 LKY917565:LLC917570 LUU917565:LUY917570 MEQ917565:MEU917570 MOM917565:MOQ917570 MYI917565:MYM917570 NIE917565:NII917570 NSA917565:NSE917570 OBW917565:OCA917570 OLS917565:OLW917570 OVO917565:OVS917570 PFK917565:PFO917570 PPG917565:PPK917570 PZC917565:PZG917570 QIY917565:QJC917570 QSU917565:QSY917570 RCQ917565:RCU917570 RMM917565:RMQ917570 RWI917565:RWM917570 SGE917565:SGI917570 SQA917565:SQE917570 SZW917565:TAA917570 TJS917565:TJW917570 TTO917565:TTS917570 UDK917565:UDO917570 UNG917565:UNK917570 UXC917565:UXG917570 VGY917565:VHC917570 VQU917565:VQY917570 WAQ917565:WAU917570 WKM917565:WKQ917570 WUI917565:WUM917570 HW983101:IA983106 RS983101:RW983106 ABO983101:ABS983106 ALK983101:ALO983106 AVG983101:AVK983106 BFC983101:BFG983106 BOY983101:BPC983106 BYU983101:BYY983106 CIQ983101:CIU983106 CSM983101:CSQ983106 DCI983101:DCM983106 DME983101:DMI983106 DWA983101:DWE983106 EFW983101:EGA983106 EPS983101:EPW983106 EZO983101:EZS983106 FJK983101:FJO983106 FTG983101:FTK983106 GDC983101:GDG983106 GMY983101:GNC983106 GWU983101:GWY983106 HGQ983101:HGU983106 HQM983101:HQQ983106 IAI983101:IAM983106 IKE983101:IKI983106 IUA983101:IUE983106 JDW983101:JEA983106 JNS983101:JNW983106 JXO983101:JXS983106 KHK983101:KHO983106 KRG983101:KRK983106 LBC983101:LBG983106 LKY983101:LLC983106 LUU983101:LUY983106 MEQ983101:MEU983106 MOM983101:MOQ983106 MYI983101:MYM983106 NIE983101:NII983106 NSA983101:NSE983106 OBW983101:OCA983106 OLS983101:OLW983106 OVO983101:OVS983106 PFK983101:PFO983106 PPG983101:PPK983106 PZC983101:PZG983106 QIY983101:QJC983106 QSU983101:QSY983106 RCQ983101:RCU983106 RMM983101:RMQ983106 RWI983101:RWM983106 SGE983101:SGI983106 SQA983101:SQE983106 SZW983101:TAA983106 TJS983101:TJW983106 TTO983101:TTS983106 UDK983101:UDO983106 UNG983101:UNK983106 UXC983101:UXG983106 VGY983101:VHC983106 VQU983101:VQY983106 WAQ983101:WAU983106 WKM983101:WKQ983106 WUI983101:WUM983106 IB87 RX87 ABT87 ALP87 AVL87 BFH87 BPD87 BYZ87 CIV87 CSR87 DCN87 DMJ87 DWF87 EGB87 EPX87 EZT87 FJP87 FTL87 GDH87 GND87 GWZ87 HGV87 HQR87 IAN87 IKJ87 IUF87 JEB87 JNX87 JXT87 KHP87 KRL87 LBH87 LLD87 LUZ87 MEV87 MOR87 MYN87 NIJ87 NSF87 OCB87 OLX87 OVT87 PFP87 PPL87 PZH87 QJD87 QSZ87 RCV87 RMR87 RWN87 SGJ87 SQF87 TAB87 TJX87 TTT87 UDP87 UNL87 UXH87 VHD87 VQZ87 WAV87 WKR87 WUN87 HW75:IA80 RS75:RW80 ABO75:ABS80 ALK75:ALO80 AVG75:AVK80 BFC75:BFG80 BOY75:BPC80 BYU75:BYY80 CIQ75:CIU80 CSM75:CSQ80 DCI75:DCM80 DME75:DMI80 DWA75:DWE80 EFW75:EGA80 EPS75:EPW80 EZO75:EZS80 FJK75:FJO80 FTG75:FTK80 GDC75:GDG80 GMY75:GNC80 GWU75:GWY80 HGQ75:HGU80 HQM75:HQQ80 IAI75:IAM80 IKE75:IKI80 IUA75:IUE80 JDW75:JEA80 JNS75:JNW80 JXO75:JXS80 KHK75:KHO80 KRG75:KRK80 LBC75:LBG80 LKY75:LLC80 LUU75:LUY80 MEQ75:MEU80 MOM75:MOQ80 MYI75:MYM80 NIE75:NII80 NSA75:NSE80 OBW75:OCA80 OLS75:OLW80 OVO75:OVS80 PFK75:PFO80 PPG75:PPK80 PZC75:PZG80 QIY75:QJC80 QSU75:QSY80 RCQ75:RCU80 RMM75:RMQ80 RWI75:RWM80 SGE75:SGI80 SQA75:SQE80 SZW75:TAA80 TJS75:TJW80 TTO75:TTS80 UDK75:UDO80 UNG75:UNK80 UXC75:UXG80 VGY75:VHC80 VQU75:VQY80 WAQ75:WAU80 WKM75:WKQ80 WUI75:WUM80 WUI57:WUM63 WKM57:WKQ63 WAQ57:WAU63 VQU57:VQY63 VGY57:VHC63 UXC57:UXG63 UNG57:UNK63 UDK57:UDO63 TTO57:TTS63 TJS57:TJW63 SZW57:TAA63 SQA57:SQE63 SGE57:SGI63 RWI57:RWM63 RMM57:RMQ63 RCQ57:RCU63 QSU57:QSY63 QIY57:QJC63 PZC57:PZG63 PPG57:PPK63 PFK57:PFO63 OVO57:OVS63 OLS57:OLW63 OBW57:OCA63 NSA57:NSE63 NIE57:NII63 MYI57:MYM63 MOM57:MOQ63 MEQ57:MEU63 LUU57:LUY63 LKY57:LLC63 LBC57:LBG63 KRG57:KRK63 KHK57:KHO63 JXO57:JXS63 JNS57:JNW63 JDW57:JEA63 IUA57:IUE63 IKE57:IKI63 IAI57:IAM63 HQM57:HQQ63 HGQ57:HGU63 GWU57:GWY63 GMY57:GNC63 GDC57:GDG63 FTG57:FTK63 FJK57:FJO63 EZO57:EZS63 EPS57:EPW63 EFW57:EGA63 DWA57:DWE63 DME57:DMI63 DCI57:DCM63 CSM57:CSQ63 CIQ57:CIU63 BYU57:BYY63 BOY57:BPC63 BFC57:BFG63 AVG57:AVK63 ALK57:ALO63 ABO57:ABS63 RS57:RW63 HW57:IA63 RS7:RW9 E43:G43 D983101:G983106 D917565:G917570 D852029:G852034 D786493:G786498 D720957:G720962 D655421:G655426 D589885:G589890 D524349:G524354 D458813:G458818 D393277:G393282 D327741:G327746 D262205:G262210 D196669:G196674 D131133:G131138 D65597:G65602 D983036:G983036 D917500:G917500 D851964:G851964 D786428:G786428 D720892:G720892 D655356:G655356 D589820:G589820 D524284:G524284 D458748:G458748 D393212:G393212 D327676:G327676 D262140:G262140 D196604:G196604 D131068:G131068 D65532:G65532 D983088:G983091 D917552:G917555 D852016:G852019 D786480:G786483 D720944:G720947 D655408:G655411 D589872:G589875 D524336:G524339 D458800:G458803 D393264:G393267 D327728:G327731 D262192:G262195 D196656:G196659 D131120:G131123 D65584:G65587 D983032:G983034 D917496:G917498 D851960:G851962 D786424:G786426 D720888:G720890 D655352:G655354 D589816:G589818 D524280:G524282 D458744:G458746 D393208:G393210 D327672:G327674 D262136:G262138 D196600:G196602 D131064:G131066 D65528:G65530 D983076:G983076 D917540:G917540 D852004:G852004 D786468:G786468 D720932:G720932 D655396:G655396 D589860:G589860 D524324:G524324 D458788:G458788 D393252:G393252 D327716:G327716 D262180:G262180 D196644:G196644 D131108:G131108 D65572:G65572 D983081:G983081 D917545:G917545 D852009:G852009 D786473:G786473 D720937:G720937 D655401:G655401 D589865:G589865 D524329:G524329 D458793:G458793 D393257:G393257 D327721:G327721 D262185:G262185 D196649:G196649 D131113:G131113 D65577:G65577 D983071:G983071 D917535:G917535 D851999:G851999 D786463:G786463 D720927:G720927 D655391:G655391 D589855:G589855 D524319:G524319 D458783:G458783 D393247:G393247 D327711:G327711 D262175:G262175 D196639:G196639 D131103:G131103 D65567:G65567 D983093:G983093 D917557:G917557 D852021:G852021 D786485:G786485 D720949:G720949 D655413:G655413 D589877:G589877 D524341:G524341 D458805:G458805 D393269:G393269 D327733:G327733 D262197:G262197 D196661:G196661 D131125:G131125 D65589:G65589 D983095:G983098 D917559:G917562 D852023:G852026 D786487:G786490 D720951:G720954 D655415:G655418 D589879:G589882 D524343:G524346 D458807:G458810 D393271:G393274 D327735:G327738 D262199:G262202 D196663:G196666 D131127:G131130 D65591:G65594 WUI65:WUM71 D47:G47 WUI47:WUM47 WKM47:WKQ47 WAQ47:WAU47 VQU47:VQY47 VGY47:VHC47 UXC47:UXG47 UNG47:UNK47 UDK47:UDO47 TTO47:TTS47 TJS47:TJW47 SZW47:TAA47 SQA47:SQE47 SGE47:SGI47 RWI47:RWM47 RMM47:RMQ47 RCQ47:RCU47 QSU47:QSY47 QIY47:QJC47 PZC47:PZG47 PPG47:PPK47 PFK47:PFO47 OVO47:OVS47 OLS47:OLW47 OBW47:OCA47 NSA47:NSE47 NIE47:NII47 MYI47:MYM47 MOM47:MOQ47 MEQ47:MEU47 LUU47:LUY47 LKY47:LLC47 LBC47:LBG47 KRG47:KRK47 KHK47:KHO47 JXO47:JXS47 JNS47:JNW47 JDW47:JEA47 IUA47:IUE47 IKE47:IKI47 IAI47:IAM47 HQM47:HQQ47 HGQ47:HGU47 GWU47:GWY47 GMY47:GNC47 GDC47:GDG47 FTG47:FTK47 FJK47:FJO47 EZO47:EZS47 EPS47:EPW47 EFW47:EGA47 DWA47:DWE47 DME47:DMI47 DCI47:DCM47 CSM47:CSQ47 CIQ47:CIU47 BYU47:BYY47 BOY47:BPC47 BFC47:BFG47 AVG47:AVK47 ALK47:ALO47 ABO47:ABS47 RS47:RW47 HW47:IA47 HW43:IA43 RS43:RW43 ABO43:ABS43 ALK43:ALO43 AVG43:AVK43 BFC43:BFG43 BOY43:BPC43 BYU43:BYY43 CIQ43:CIU43 CSM43:CSQ43 DCI43:DCM43 DME43:DMI43 DWA43:DWE43 EFW43:EGA43 EPS43:EPW43 EZO43:EZS43 FJK43:FJO43 FTG43:FTK43 GDC43:GDG43 GMY43:GNC43 GWU43:GWY43 HGQ43:HGU43 HQM43:HQQ43 IAI43:IAM43 IKE43:IKI43 IUA43:IUE43 JDW43:JEA43 JNS43:JNW43 JXO43:JXS43 KHK43:KHO43 KRG43:KRK43 LBC43:LBG43 LKY43:LLC43 LUU43:LUY43 MEQ43:MEU43 MOM43:MOQ43 MYI43:MYM43 NIE43:NII43 NSA43:NSE43 OBW43:OCA43 OLS43:OLW43 OVO43:OVS43 PFK43:PFO43 PPG43:PPK43 PZC43:PZG43 QIY43:QJC43 QSU43:QSY43 RCQ43:RCU43 RMM43:RMQ43 RWI43:RWM43 SGE43:SGI43 SQA43:SQE43 SZW43:TAA43 TJS43:TJW43 TTO43:TTS43 UDK43:UDO43 UNG43:UNK43 UXC43:UXG43 VGY43:VHC43 VQU43:VQY43 WAQ43:WAU43 WKM43:WKQ43 WUI43:WUM43 HW7:IA9 WUI11:WUM11 WKM11:WKQ11 WAQ11:WAU11 VQU11:VQY11 VGY11:VHC11 UXC11:UXG11 UNG11:UNK11 UDK11:UDO11 TTO11:TTS11 TJS11:TJW11 SZW11:TAA11 SQA11:SQE11 SGE11:SGI11 RWI11:RWM11 RMM11:RMQ11 RCQ11:RCU11 QSU11:QSY11 QIY11:QJC11 PZC11:PZG11 PPG11:PPK11 PFK11:PFO11 OVO11:OVS11 OLS11:OLW11 OBW11:OCA11 NSA11:NSE11 NIE11:NII11 MYI11:MYM11 MOM11:MOQ11 MEQ11:MEU11 LUU11:LUY11 LKY11:LLC11 LBC11:LBG11 KRG11:KRK11 KHK11:KHO11 JXO11:JXS11 JNS11:JNW11 JDW11:JEA11 IUA11:IUE11 IKE11:IKI11 IAI11:IAM11 HQM11:HQQ11 HGQ11:HGU11 GWU11:GWY11 GMY11:GNC11 GDC11:GDG11 FTG11:FTK11 FJK11:FJO11 EZO11:EZS11 EPS11:EPW11 EFW11:EGA11 DWA11:DWE11 DME11:DMI11 DCI11:DCM11 CSM11:CSQ11 CIQ11:CIU11 BYU11:BYY11 BOY11:BPC11 BFC11:BFG11 AVG11:AVK11 ALK11:ALO11 ABO11:ABS11 RS11:RW11 HW11:IA11 WUI7:WUM9 WKM7:WKQ9 WAQ7:WAU9 VQU7:VQY9 VGY7:VHC9 UXC7:UXG9 UNG7:UNK9 UDK7:UDO9 TTO7:TTS9 TJS7:TJW9 SZW7:TAA9 SQA7:SQE9 SGE7:SGI9 RWI7:RWM9 RMM7:RMQ9 RCQ7:RCU9 QSU7:QSY9 QIY7:QJC9 PZC7:PZG9 PPG7:PPK9 PFK7:PFO9 OVO7:OVS9 OLS7:OLW9 OBW7:OCA9 NSA7:NSE9 NIE7:NII9 MYI7:MYM9 MOM7:MOQ9 MEQ7:MEU9 LUU7:LUY9 LKY7:LLC9 LBC7:LBG9 KRG7:KRK9 KHK7:KHO9 JXO7:JXS9 JNS7:JNW9 JDW7:JEA9 IUA7:IUE9 IKE7:IKI9 IAI7:IAM9 HQM7:HQQ9 HGQ7:HGU9 GWU7:GWY9 GMY7:GNC9 GDC7:GDG9 FTG7:FTK9 FJK7:FJO9 EZO7:EZS9 EPS7:EPW9 EFW7:EGA9 DWA7:DWE9 DME7:DMI9 DCI7:DCM9 CSM7:CSQ9 CIQ7:CIU9 BYU7:BYY9 BOY7:BPC9 BFC7:BFG9 AVG7:AVK9 ALK7:ALO9 ABO7:ABS9 D65:G71 D9:F9 E75:G80 D75 D77:D80 HW65:IA71 RS65:RW71 ABO65:ABS71 ALK65:ALO71 AVG65:AVK71 BFC65:BFG71 BOY65:BPC71 BYU65:BYY71 CIQ65:CIU71 CSM65:CSQ71 DCI65:DCM71 DME65:DMI71 DWA65:DWE71 EFW65:EGA71 EPS65:EPW71 EZO65:EZS71 FJK65:FJO71 FTG65:FTK71 GDC65:GDG71 GMY65:GNC71 GWU65:GWY71 HGQ65:HGU71 HQM65:HQQ71 IAI65:IAM71 IKE65:IKI71 IUA65:IUE71 JDW65:JEA71 JNS65:JNW71 JXO65:JXS71 KHK65:KHO71 KRG65:KRK71 LBC65:LBG71 LKY65:LLC71 LUU65:LUY71 MEQ65:MEU71 MOM65:MOQ71 MYI65:MYM71 NIE65:NII71 NSA65:NSE71 OBW65:OCA71 OLS65:OLW71 OVO65:OVS71 PFK65:PFO71 PPG65:PPK71 PZC65:PZG71 QIY65:QJC71 QSU65:QSY71 RCQ65:RCU71 RMM65:RMQ71 RWI65:RWM71 SGE65:SGI71 SQA65:SQE71 SZW65:TAA71 TJS65:TJW71 TTO65:TTS71 UDK65:UDO71 UNG65:UNK71 UXC65:UXG71 VGY65:VHC71 VQU65:VQY71 WAQ65:WAU71 WKM65:WKQ71 D61:G63 D57:G59 D11:F11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2021 год</vt:lpstr>
      <vt:lpstr>план 2022+факт 2020</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Маценин Константин Петрович</dc:creator>
  <cp:lastModifiedBy>Марьясов Иван Сергеевич</cp:lastModifiedBy>
  <cp:lastPrinted>2021-04-05T04:29:14Z</cp:lastPrinted>
  <dcterms:created xsi:type="dcterms:W3CDTF">2018-11-30T04:16:42Z</dcterms:created>
  <dcterms:modified xsi:type="dcterms:W3CDTF">2023-03-31T09:38:43Z</dcterms:modified>
</cp:coreProperties>
</file>